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🏠 Accueil" sheetId="1" state="visible" r:id="rId1"/>
    <sheet xmlns:r="http://schemas.openxmlformats.org/officeDocument/2006/relationships" name="📝 AUJOURD'HUI" sheetId="2" state="visible" r:id="rId2"/>
    <sheet xmlns:r="http://schemas.openxmlformats.org/officeDocument/2006/relationships" name="✅ AUJOURD'HUI" sheetId="3" state="visible" r:id="rId3"/>
    <sheet xmlns:r="http://schemas.openxmlformats.org/officeDocument/2006/relationships" name="📝 MAINTENANT" sheetId="4" state="visible" r:id="rId4"/>
    <sheet xmlns:r="http://schemas.openxmlformats.org/officeDocument/2006/relationships" name="✅ MAINTENANT" sheetId="5" state="visible" r:id="rId5"/>
    <sheet xmlns:r="http://schemas.openxmlformats.org/officeDocument/2006/relationships" name="📝 DATE" sheetId="6" state="visible" r:id="rId6"/>
    <sheet xmlns:r="http://schemas.openxmlformats.org/officeDocument/2006/relationships" name="✅ DATE" sheetId="7" state="visible" r:id="rId7"/>
    <sheet xmlns:r="http://schemas.openxmlformats.org/officeDocument/2006/relationships" name="📝 JOUR-MOIS-ANNÉE" sheetId="8" state="visible" r:id="rId8"/>
    <sheet xmlns:r="http://schemas.openxmlformats.org/officeDocument/2006/relationships" name="✅ JOUR-MOIS-ANNÉE" sheetId="9" state="visible" r:id="rId9"/>
    <sheet xmlns:r="http://schemas.openxmlformats.org/officeDocument/2006/relationships" name="📝 DATEVAL" sheetId="10" state="visible" r:id="rId10"/>
    <sheet xmlns:r="http://schemas.openxmlformats.org/officeDocument/2006/relationships" name="✅ DATEVAL" sheetId="11" state="visible" r:id="rId11"/>
    <sheet xmlns:r="http://schemas.openxmlformats.org/officeDocument/2006/relationships" name="📝 JOURS" sheetId="12" state="visible" r:id="rId12"/>
    <sheet xmlns:r="http://schemas.openxmlformats.org/officeDocument/2006/relationships" name="✅ JOURS" sheetId="13" state="visible" r:id="rId13"/>
    <sheet xmlns:r="http://schemas.openxmlformats.org/officeDocument/2006/relationships" name="📝 DATEDIF" sheetId="14" state="visible" r:id="rId14"/>
    <sheet xmlns:r="http://schemas.openxmlformats.org/officeDocument/2006/relationships" name="✅ DATEDIF" sheetId="15" state="visible" r:id="rId15"/>
    <sheet xmlns:r="http://schemas.openxmlformats.org/officeDocument/2006/relationships" name="📝 NB.JOURS.OUVRES" sheetId="16" state="visible" r:id="rId16"/>
    <sheet xmlns:r="http://schemas.openxmlformats.org/officeDocument/2006/relationships" name="✅ NB.JOURS.OUVRES" sheetId="17" state="visible" r:id="rId17"/>
    <sheet xmlns:r="http://schemas.openxmlformats.org/officeDocument/2006/relationships" name="📝 SERIE.JOUR.OUVRE" sheetId="18" state="visible" r:id="rId18"/>
    <sheet xmlns:r="http://schemas.openxmlformats.org/officeDocument/2006/relationships" name="✅ SERIE.JOUR.OUVRE" sheetId="19" state="visible" r:id="rId19"/>
    <sheet xmlns:r="http://schemas.openxmlformats.org/officeDocument/2006/relationships" name="📝 MOIS.DECALER" sheetId="20" state="visible" r:id="rId20"/>
    <sheet xmlns:r="http://schemas.openxmlformats.org/officeDocument/2006/relationships" name="✅ MOIS.DECALER" sheetId="21" state="visible" r:id="rId21"/>
    <sheet xmlns:r="http://schemas.openxmlformats.org/officeDocument/2006/relationships" name="📝 FIN.MOIS" sheetId="22" state="visible" r:id="rId22"/>
    <sheet xmlns:r="http://schemas.openxmlformats.org/officeDocument/2006/relationships" name="✅ FIN.MOIS" sheetId="23" state="visible" r:id="rId23"/>
    <sheet xmlns:r="http://schemas.openxmlformats.org/officeDocument/2006/relationships" name="📝 NO.SEMAINE" sheetId="24" state="visible" r:id="rId24"/>
    <sheet xmlns:r="http://schemas.openxmlformats.org/officeDocument/2006/relationships" name="✅ NO.SEMAINE" sheetId="25" state="visible" r:id="rId25"/>
    <sheet xmlns:r="http://schemas.openxmlformats.org/officeDocument/2006/relationships" name="📝 JOURSEM" sheetId="26" state="visible" r:id="rId26"/>
    <sheet xmlns:r="http://schemas.openxmlformats.org/officeDocument/2006/relationships" name="✅ JOURSEM" sheetId="27" state="visible" r:id="rId27"/>
    <sheet xmlns:r="http://schemas.openxmlformats.org/officeDocument/2006/relationships" name="📝 TEMPS" sheetId="28" state="visible" r:id="rId28"/>
    <sheet xmlns:r="http://schemas.openxmlformats.org/officeDocument/2006/relationships" name="✅ TEMPS" sheetId="29" state="visible" r:id="rId29"/>
    <sheet xmlns:r="http://schemas.openxmlformats.org/officeDocument/2006/relationships" name="📝 HEURE-MINUTE-SECONDE" sheetId="30" state="visible" r:id="rId30"/>
    <sheet xmlns:r="http://schemas.openxmlformats.org/officeDocument/2006/relationships" name="✅ HEURE-MINUTE-SECONDE" sheetId="31" state="visible" r:id="rId3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yyyy-mm-dd h:mm:ss"/>
    <numFmt numFmtId="167" formatCode="DD/MM/YYYY HH:MM"/>
    <numFmt numFmtId="168" formatCode="HH:MM:SS"/>
  </numFmts>
  <fonts count="2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i val="1"/>
      <color rgb="FF2E75B6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1F4E79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13"/>
    </font>
    <font>
      <name val="Arial"/>
      <charset val="1"/>
      <family val="0"/>
      <i val="1"/>
      <color rgb="FF7F6000"/>
      <sz val="10"/>
    </font>
    <font>
      <name val="Arial"/>
      <charset val="1"/>
      <family val="0"/>
      <b val="1"/>
      <color rgb="FF375623"/>
      <sz val="10"/>
    </font>
    <font>
      <name val="Arial"/>
      <charset val="1"/>
      <family val="0"/>
      <i val="1"/>
      <color rgb="FFAAAAAA"/>
      <sz val="10"/>
    </font>
    <font>
      <name val="Arial"/>
      <charset val="1"/>
      <family val="0"/>
      <b val="1"/>
      <color rgb="FF7F6000"/>
      <sz val="10"/>
    </font>
    <font>
      <name val="Arial"/>
      <charset val="1"/>
      <family val="0"/>
      <b val="1"/>
      <color rgb="FF843C0C"/>
      <sz val="10"/>
    </font>
    <font>
      <name val="Arial"/>
      <charset val="1"/>
      <family val="0"/>
      <i val="1"/>
      <color rgb="FF375623"/>
      <sz val="10"/>
    </font>
    <font>
      <name val="Courier New"/>
      <charset val="1"/>
      <family val="0"/>
      <b val="1"/>
      <color rgb="FFC55A11"/>
      <sz val="10"/>
    </font>
    <font>
      <name val="Arial"/>
      <charset val="1"/>
      <family val="0"/>
      <b val="1"/>
      <color rgb="FF375623"/>
      <sz val="14"/>
    </font>
    <font>
      <name val="Arial"/>
      <i val="1"/>
      <color rgb="00555555"/>
      <sz val="9"/>
    </font>
    <font>
      <name val="Arial"/>
      <b val="1"/>
      <color rgb="00C55A11"/>
      <sz val="9"/>
    </font>
    <font>
      <name val="Arial"/>
      <sz val="9"/>
    </font>
  </fonts>
  <fills count="14">
    <fill>
      <patternFill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2EFDA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EBF3FB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EBF3FB"/>
      </patternFill>
    </fill>
    <fill>
      <patternFill patternType="solid">
        <fgColor rgb="FFFCE4D6"/>
        <bgColor rgb="FFFFF2CC"/>
      </patternFill>
    </fill>
    <fill>
      <patternFill patternType="solid">
        <fgColor rgb="FF375623"/>
        <bgColor rgb="FF1F4E79"/>
      </patternFill>
    </fill>
    <fill>
      <patternFill patternType="solid">
        <fgColor rgb="FF2B2B2B"/>
        <bgColor rgb="FF003300"/>
      </patternFill>
    </fill>
    <fill>
      <patternFill patternType="solid">
        <fgColor rgb="00F2F2F2"/>
      </patternFill>
    </fill>
    <fill>
      <patternFill patternType="solid">
        <fgColor rgb="002B2B2B"/>
      </patternFill>
    </fill>
    <fill>
      <patternFill patternType="solid">
        <fgColor rgb="00EBF3F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1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center"/>
    </xf>
    <xf numFmtId="0" fontId="10" fillId="6" borderId="0" applyAlignment="1" pivotButton="0" quotePrefix="0" xfId="0">
      <alignment horizontal="left" vertical="center"/>
    </xf>
    <xf numFmtId="0" fontId="11" fillId="7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12" fillId="6" borderId="1" applyAlignment="1" pivotButton="0" quotePrefix="0" xfId="0">
      <alignment horizontal="left" vertical="center"/>
    </xf>
    <xf numFmtId="0" fontId="13" fillId="6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 wrapText="1"/>
    </xf>
    <xf numFmtId="0" fontId="14" fillId="8" borderId="1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 wrapText="1"/>
    </xf>
    <xf numFmtId="0" fontId="15" fillId="7" borderId="0" applyAlignment="1" pivotButton="0" quotePrefix="0" xfId="0">
      <alignment horizontal="left" vertical="center"/>
    </xf>
    <xf numFmtId="0" fontId="16" fillId="10" borderId="1" applyAlignment="1" pivotButton="0" quotePrefix="0" xfId="0">
      <alignment horizontal="left" vertical="center"/>
    </xf>
    <xf numFmtId="0" fontId="17" fillId="5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 wrapText="1"/>
    </xf>
    <xf numFmtId="0" fontId="17" fillId="7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left" vertical="center"/>
    </xf>
    <xf numFmtId="0" fontId="9" fillId="2" borderId="0" applyAlignment="1" pivotButton="0" quotePrefix="0" xfId="0">
      <alignment horizontal="left" vertical="center"/>
    </xf>
    <xf numFmtId="0" fontId="10" fillId="6" borderId="0" applyAlignment="1" pivotButton="0" quotePrefix="0" xfId="0">
      <alignment horizontal="left" vertical="center"/>
    </xf>
    <xf numFmtId="0" fontId="11" fillId="7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12" fillId="6" borderId="1" applyAlignment="1" pivotButton="0" quotePrefix="0" xfId="0">
      <alignment horizontal="left" vertical="center"/>
    </xf>
    <xf numFmtId="0" fontId="13" fillId="6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 wrapText="1"/>
    </xf>
    <xf numFmtId="0" fontId="14" fillId="8" borderId="1" applyAlignment="1" pivotButton="0" quotePrefix="0" xfId="0">
      <alignment horizontal="center" vertical="center"/>
    </xf>
    <xf numFmtId="0" fontId="6" fillId="9" borderId="0" applyAlignment="1" pivotButton="0" quotePrefix="0" xfId="0">
      <alignment horizontal="center" vertical="center" wrapText="1"/>
    </xf>
    <xf numFmtId="0" fontId="15" fillId="7" borderId="0" applyAlignment="1" pivotButton="0" quotePrefix="0" xfId="0">
      <alignment horizontal="left" vertical="center"/>
    </xf>
    <xf numFmtId="0" fontId="16" fillId="10" borderId="1" applyAlignment="1" pivotButton="0" quotePrefix="0" xfId="0">
      <alignment horizontal="left" vertical="center"/>
    </xf>
    <xf numFmtId="0" fontId="17" fillId="5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 wrapText="1"/>
    </xf>
    <xf numFmtId="0" fontId="17" fillId="7" borderId="1" applyAlignment="1" pivotButton="0" quotePrefix="0" xfId="0">
      <alignment horizontal="center" vertical="center"/>
    </xf>
    <xf numFmtId="0" fontId="18" fillId="11" borderId="0" applyAlignment="1" pivotButton="0" quotePrefix="0" xfId="0">
      <alignment horizontal="left" vertical="center"/>
    </xf>
    <xf numFmtId="0" fontId="19" fillId="12" borderId="0" applyAlignment="1" pivotButton="0" quotePrefix="0" xfId="0">
      <alignment horizontal="right" vertical="center"/>
    </xf>
    <xf numFmtId="165" fontId="20" fillId="13" borderId="0" applyAlignment="1" pivotButton="0" quotePrefix="0" xfId="0">
      <alignment horizontal="left" vertical="center"/>
    </xf>
    <xf numFmtId="167" fontId="20" fillId="13" borderId="0" applyAlignment="1" pivotButton="0" quotePrefix="0" xfId="0">
      <alignment horizontal="left" vertical="center"/>
    </xf>
    <xf numFmtId="0" fontId="20" fillId="13" borderId="0" applyAlignment="1" pivotButton="0" quotePrefix="0" xfId="0">
      <alignment horizontal="left" vertical="center"/>
    </xf>
    <xf numFmtId="168" fontId="20" fillId="13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CCCCCC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C55A11"/>
      <rgbColor rgb="FF666699"/>
      <rgbColor rgb="FFAAAAAA"/>
      <rgbColor rgb="FF003366"/>
      <rgbColor rgb="FF339966"/>
      <rgbColor rgb="FF003300"/>
      <rgbColor rgb="FF375623"/>
      <rgbColor rgb="FF843C0C"/>
      <rgbColor rgb="FF993366"/>
      <rgbColor rgb="FF1F4E79"/>
      <rgbColor rgb="FF2B2B2B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styles" Target="styles.xml" Id="rId32"/><Relationship Type="http://schemas.openxmlformats.org/officeDocument/2006/relationships/theme" Target="theme/theme1.xml" Id="rId3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D2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" customWidth="1" style="22" min="1" max="1"/>
    <col width="50" customWidth="1" style="22" min="2" max="2"/>
    <col width="30" customWidth="1" style="22" min="3" max="3"/>
  </cols>
  <sheetData>
    <row r="1" ht="9.75" customHeight="1" s="23"/>
    <row r="2" ht="39.75" customHeight="1" s="23">
      <c r="B2" s="24" t="inlineStr">
        <is>
          <t>📅 FORMATION EXCEL — FONCTIONS DE DATES</t>
        </is>
      </c>
    </row>
    <row r="3" ht="21.75" customHeight="1" s="23">
      <c r="B3" s="25" t="inlineStr">
        <is>
          <t>Exercices pratiques — Niveau débutant à intermédiaire</t>
        </is>
      </c>
    </row>
    <row r="4" ht="15" customHeight="1" s="23"/>
    <row r="5" ht="19.5" customHeight="1" s="23">
      <c r="B5" s="26" t="inlineStr">
        <is>
          <t>Fonction</t>
        </is>
      </c>
      <c r="C5" s="26" t="inlineStr">
        <is>
          <t>Description</t>
        </is>
      </c>
      <c r="D5" s="26" t="inlineStr">
        <is>
          <t>Onglet</t>
        </is>
      </c>
    </row>
    <row r="6" ht="18" customHeight="1" s="23">
      <c r="B6" s="27" t="inlineStr">
        <is>
          <t>AUJOURD'HUI()</t>
        </is>
      </c>
      <c r="C6" s="28" t="inlineStr">
        <is>
          <t>Retourner la date du jour</t>
        </is>
      </c>
    </row>
    <row r="7" ht="18" customHeight="1" s="23">
      <c r="B7" s="29" t="inlineStr">
        <is>
          <t>MAINTENANT()</t>
        </is>
      </c>
      <c r="C7" s="30" t="inlineStr">
        <is>
          <t>Date et heure actuelles</t>
        </is>
      </c>
    </row>
    <row r="8" ht="18" customHeight="1" s="23">
      <c r="B8" s="27" t="inlineStr">
        <is>
          <t>DATE()</t>
        </is>
      </c>
      <c r="C8" s="28" t="inlineStr">
        <is>
          <t>Construire une date</t>
        </is>
      </c>
    </row>
    <row r="9" ht="18" customHeight="1" s="23">
      <c r="B9" s="29" t="inlineStr">
        <is>
          <t>JOUR / MOIS / ANNÉE</t>
        </is>
      </c>
      <c r="C9" s="30" t="inlineStr">
        <is>
          <t>Extraire les composantes</t>
        </is>
      </c>
    </row>
    <row r="10" ht="18" customHeight="1" s="23">
      <c r="B10" s="27" t="inlineStr">
        <is>
          <t>DATEVAL()</t>
        </is>
      </c>
      <c r="C10" s="28" t="inlineStr">
        <is>
          <t>Texte → date</t>
        </is>
      </c>
    </row>
    <row r="11" ht="18" customHeight="1" s="23">
      <c r="B11" s="29" t="inlineStr">
        <is>
          <t>JOURS()</t>
        </is>
      </c>
      <c r="C11" s="30" t="inlineStr">
        <is>
          <t>Écart en jours</t>
        </is>
      </c>
    </row>
    <row r="12" ht="18" customHeight="1" s="23">
      <c r="B12" s="27" t="inlineStr">
        <is>
          <t>DATEDIF()</t>
        </is>
      </c>
      <c r="C12" s="28" t="inlineStr">
        <is>
          <t>Écart précis (ans, mois, jours)</t>
        </is>
      </c>
    </row>
    <row r="13" ht="18" customHeight="1" s="23">
      <c r="B13" s="29" t="inlineStr">
        <is>
          <t>NB.JOURS.OUVRES()</t>
        </is>
      </c>
      <c r="C13" s="30" t="inlineStr">
        <is>
          <t>Compter les jours ouvrés</t>
        </is>
      </c>
    </row>
    <row r="14" ht="18" customHeight="1" s="23">
      <c r="B14" s="27" t="inlineStr">
        <is>
          <t>SERIE.JOUR.OUVRE()</t>
        </is>
      </c>
      <c r="C14" s="28" t="inlineStr">
        <is>
          <t>Date d'échéance ouvrée</t>
        </is>
      </c>
    </row>
    <row r="15" ht="18" customHeight="1" s="23">
      <c r="B15" s="29" t="inlineStr">
        <is>
          <t>MOIS.DECALER()</t>
        </is>
      </c>
      <c r="C15" s="30" t="inlineStr">
        <is>
          <t>Décaler de N mois</t>
        </is>
      </c>
    </row>
    <row r="16" ht="18" customHeight="1" s="23">
      <c r="B16" s="27" t="inlineStr">
        <is>
          <t>FIN.MOIS()</t>
        </is>
      </c>
      <c r="C16" s="28" t="inlineStr">
        <is>
          <t>Dernier jour du mois</t>
        </is>
      </c>
    </row>
    <row r="17" ht="18" customHeight="1" s="23">
      <c r="B17" s="29" t="inlineStr">
        <is>
          <t>NO.SEMAINE()</t>
        </is>
      </c>
      <c r="C17" s="30" t="inlineStr">
        <is>
          <t>Numéro de semaine</t>
        </is>
      </c>
    </row>
    <row r="18" ht="18" customHeight="1" s="23">
      <c r="B18" s="27" t="inlineStr">
        <is>
          <t>JOURSEM()</t>
        </is>
      </c>
      <c r="C18" s="28" t="inlineStr">
        <is>
          <t>Jour de la semaine</t>
        </is>
      </c>
    </row>
    <row r="19" ht="18" customHeight="1" s="23">
      <c r="B19" s="29" t="inlineStr">
        <is>
          <t>TEMPS()</t>
        </is>
      </c>
      <c r="C19" s="30" t="inlineStr">
        <is>
          <t>Créer une heure</t>
        </is>
      </c>
    </row>
    <row r="20" ht="18" customHeight="1" s="23">
      <c r="B20" s="27" t="inlineStr">
        <is>
          <t>HEURE / MINUTE / SECONDE</t>
        </is>
      </c>
      <c r="C20" s="28" t="inlineStr">
        <is>
          <t>Extraire les composantes horaires</t>
        </is>
      </c>
    </row>
  </sheetData>
  <mergeCells count="2">
    <mergeCell ref="B3:C3"/>
    <mergeCell ref="B2:C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AUJOURD'HUI  —  Retourner la date du jour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Tu travailles dans un bureau.
Aujourd'hui est le 10/03/2026.</t>
        </is>
      </c>
      <c r="C4" s="34" t="inlineStr">
        <is>
          <t>Affiche la date du jour en cellule B2.</t>
        </is>
      </c>
      <c r="D4" s="35" t="inlineStr">
        <is>
          <t>→ Écrivez votre formule ici</t>
        </is>
      </c>
      <c r="E4" s="34" t="inlineStr">
        <is>
          <t>10/03/2026</t>
        </is>
      </c>
      <c r="F4" s="34" t="inlineStr">
        <is>
          <t>La fonction ne prend aucun argument. N'oublie pas les parenthèses vides.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Tu dois calculer la date limite d'un dossier.
Le délai réglementaire est de 30 jours.</t>
        </is>
      </c>
      <c r="C5" s="37" t="inlineStr">
        <is>
          <t>Calcule la date limite en ajoutant 30 jours à aujourd'hui.</t>
        </is>
      </c>
      <c r="D5" s="35" t="inlineStr">
        <is>
          <t>→ Écrivez votre formule ici</t>
        </is>
      </c>
      <c r="E5" s="37" t="inlineStr">
        <is>
          <t>09/04/2026</t>
        </is>
      </c>
      <c r="F5" s="37" t="inlineStr">
        <is>
          <t>Les dates sont des nombres dans Excel. Tu peux additionner directement.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Tu veux afficher un message dynamique.
Si on est en 2026 → 'Année en cours', sinon 'Autre année'.</t>
        </is>
      </c>
      <c r="C6" s="34" t="inlineStr">
        <is>
          <t>Écris une formule qui affiche le message correct selon l'année actuelle.</t>
        </is>
      </c>
      <c r="D6" s="35" t="inlineStr">
        <is>
          <t>→ Écrivez votre formule ici</t>
        </is>
      </c>
      <c r="E6" s="34" t="inlineStr">
        <is>
          <t>Année en cours</t>
        </is>
      </c>
      <c r="F6" s="34" t="inlineStr">
        <is>
          <t>Combine SI() + ANNÉE() + AUJOURD'HUI()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AUJOURD'HUI  —  CORRECTION — Retourner la date du jour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Tu travailles dans un bureau.
Aujourd'hui est le 10/03/2026.</t>
        </is>
      </c>
      <c r="C4" s="34" t="inlineStr">
        <is>
          <t>Affiche la date du jour en cellule B2.</t>
        </is>
      </c>
      <c r="D4" s="41">
        <f>aujourd'hui()</f>
        <v/>
      </c>
      <c r="E4" s="34" t="inlineStr">
        <is>
          <t>10/03/2026</t>
        </is>
      </c>
      <c r="F4" s="34" t="inlineStr">
        <is>
          <t>La fonction ne prend aucun argument. N'oublie pas les parenthèses vides.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Tu dois calculer la date limite d'un dossier.
Le délai réglementaire est de 30 jours.</t>
        </is>
      </c>
      <c r="C5" s="43" t="inlineStr">
        <is>
          <t>Calcule la date limite en ajoutant 30 jours à aujourd'hui.</t>
        </is>
      </c>
      <c r="D5" s="41">
        <f>aujourd'hui()+30</f>
        <v/>
      </c>
      <c r="E5" s="43" t="inlineStr">
        <is>
          <t>09/04/2026</t>
        </is>
      </c>
      <c r="F5" s="43" t="inlineStr">
        <is>
          <t>Les dates sont des nombres dans Excel. Tu peux additionner directement.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Tu veux afficher un message dynamique.
Si on est en 2026 → 'Année en cours', sinon 'Autre année'.</t>
        </is>
      </c>
      <c r="C6" s="34" t="inlineStr">
        <is>
          <t>Écris une formule qui affiche le message correct selon l'année actuelle.</t>
        </is>
      </c>
      <c r="D6" s="41">
        <f>si(année(aujourd'hui())=2026;"année en cours";"autre année")))</f>
        <v/>
      </c>
      <c r="E6" s="34" t="inlineStr">
        <is>
          <t>Année en cours</t>
        </is>
      </c>
      <c r="F6" s="34" t="inlineStr">
        <is>
          <t>Combine SI() + ANNÉE() + AUJOURD'HUI()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MAINTENANT  —  Retourner la date et l'heure actuelles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Tu veux horodater une cellule avec la date ET l'heure exacte.</t>
        </is>
      </c>
      <c r="C4" s="34" t="inlineStr">
        <is>
          <t>Affiche la date et l'heure actuelles en B2.</t>
        </is>
      </c>
      <c r="D4" s="35" t="inlineStr">
        <is>
          <t>→ Écrivez votre formule ici</t>
        </is>
      </c>
      <c r="E4" s="34" t="inlineStr">
        <is>
          <t>10/03/2026 14:35</t>
        </is>
      </c>
      <c r="F4" s="34" t="inlineStr">
        <is>
          <t>MAINTENANT() ne prend aucun argument.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Il est actuellement 14h30.
Tu veux calculer l'heure dans 2h30.</t>
        </is>
      </c>
      <c r="C5" s="37" t="inlineStr">
        <is>
          <t>Ajoute 2h30 à l'heure actuelle.</t>
        </is>
      </c>
      <c r="D5" s="35" t="inlineStr">
        <is>
          <t>→ Écrivez votre formule ici</t>
        </is>
      </c>
      <c r="E5" s="37" t="inlineStr">
        <is>
          <t>10/03/2026 17:00</t>
        </is>
      </c>
      <c r="F5" s="37" t="inlineStr">
        <is>
          <t>Utilise TEMPS(heures;minutes;secondes) pour créer une durée.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Tu veux extraire uniquement l'heure de MAINTENANT(), sans la date.
Exemple : afficher '14:35' et non '10/03/2026 14:35'.</t>
        </is>
      </c>
      <c r="C6" s="34" t="inlineStr">
        <is>
          <t>Extrais et formate uniquement la partie heure de MAINTENANT().</t>
        </is>
      </c>
      <c r="D6" s="35" t="inlineStr">
        <is>
          <t>→ Écrivez votre formule ici</t>
        </is>
      </c>
      <c r="E6" s="34" t="inlineStr">
        <is>
          <t>14:35</t>
        </is>
      </c>
      <c r="F6" s="34" t="inlineStr">
        <is>
          <t>ENT() retire la partie entière (date). Le reste décimal = l'heure.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MAINTENANT  —  CORRECTION — Retourner la date et l'heure actuelles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Tu veux horodater une cellule avec la date ET l'heure exacte.</t>
        </is>
      </c>
      <c r="C4" s="34" t="inlineStr">
        <is>
          <t>Affiche la date et l'heure actuelles en B2.</t>
        </is>
      </c>
      <c r="D4" s="41">
        <f>maintenant()</f>
        <v/>
      </c>
      <c r="E4" s="34" t="inlineStr">
        <is>
          <t>10/03/2026 14:35</t>
        </is>
      </c>
      <c r="F4" s="34" t="inlineStr">
        <is>
          <t>MAINTENANT() ne prend aucun argument.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Il est actuellement 14h30.
Tu veux calculer l'heure dans 2h30.</t>
        </is>
      </c>
      <c r="C5" s="43" t="inlineStr">
        <is>
          <t>Ajoute 2h30 à l'heure actuelle.</t>
        </is>
      </c>
      <c r="D5" s="41">
        <f>maintenant()+temps(2;30;0)</f>
        <v/>
      </c>
      <c r="E5" s="43" t="inlineStr">
        <is>
          <t>10/03/2026 17:00</t>
        </is>
      </c>
      <c r="F5" s="43" t="inlineStr">
        <is>
          <t>Utilise TEMPS(heures;minutes;secondes) pour créer une durée.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Tu veux extraire uniquement l'heure de MAINTENANT(), sans la date.
Exemple : afficher '14:35' et non '10/03/2026 14:35'.</t>
        </is>
      </c>
      <c r="C6" s="34" t="inlineStr">
        <is>
          <t>Extrais et formate uniquement la partie heure de MAINTENANT().</t>
        </is>
      </c>
      <c r="D6" s="41">
        <f>texte(maintenant()-ent(maintenant());"hh:mm")</f>
        <v/>
      </c>
      <c r="E6" s="34" t="inlineStr">
        <is>
          <t>14:35</t>
        </is>
      </c>
      <c r="F6" s="34" t="inlineStr">
        <is>
          <t>ENT() retire la partie entière (date). Le reste décimal = l'heure.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8" t="n">
        <v>46091.60416666666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  —  Construire une date à partir de composantes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Tu veux créer la date du 15 juillet 2026.</t>
        </is>
      </c>
      <c r="C4" s="34" t="inlineStr">
        <is>
          <t>Construis la date 15/07/2026 avec la fonction DATE().</t>
        </is>
      </c>
      <c r="D4" s="35" t="inlineStr">
        <is>
          <t>→ Écrivez votre formule ici</t>
        </is>
      </c>
      <c r="E4" s="34" t="inlineStr">
        <is>
          <t>15/07/2026</t>
        </is>
      </c>
      <c r="F4" s="34" t="inlineStr">
        <is>
          <t>L'ordre est toujours : DATE(année ; mois ; jour)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A1=2026  B1=13  C1=1
Excel doit gérer le dépassement de mois.</t>
        </is>
      </c>
      <c r="C5" s="37" t="inlineStr">
        <is>
          <t>Utilise les cellules A1, B1, C1 pour créer la date. Que retourne Excel pour le mois 13 ?</t>
        </is>
      </c>
      <c r="D5" s="35" t="inlineStr">
        <is>
          <t>→ Écrivez votre formule ici</t>
        </is>
      </c>
      <c r="E5" s="37" t="inlineStr">
        <is>
          <t>01/01/2027</t>
        </is>
      </c>
      <c r="F5" s="37" t="inlineStr">
        <is>
          <t>Mois 13 = janvier de l'année suivante. Excel ajuste automatiquement.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contient une date quelconque.
Tu veux obtenir le 1er jour du même mois que A1.</t>
        </is>
      </c>
      <c r="C6" s="34" t="inlineStr">
        <is>
          <t>Construis dynamiquement le 1er du mois de la date en A1.</t>
        </is>
      </c>
      <c r="D6" s="35" t="inlineStr">
        <is>
          <t>→ Écrivez votre formule ici</t>
        </is>
      </c>
      <c r="E6" s="34" t="inlineStr">
        <is>
          <t>01/03/2026</t>
        </is>
      </c>
      <c r="F6" s="34" t="inlineStr">
        <is>
          <t>Combine DATE() + ANNÉE() + MOIS() pour reconstruire la date.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  —  CORRECTION — Construire une date à partir de composantes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Tu veux créer la date du 15 juillet 2026.</t>
        </is>
      </c>
      <c r="C4" s="34" t="inlineStr">
        <is>
          <t>Construis la date 15/07/2026 avec la fonction DATE().</t>
        </is>
      </c>
      <c r="D4" s="41">
        <f>DATE(2026;7;15)</f>
        <v/>
      </c>
      <c r="E4" s="34" t="inlineStr">
        <is>
          <t>15/07/2026</t>
        </is>
      </c>
      <c r="F4" s="34" t="inlineStr">
        <is>
          <t>L'ordre est toujours : DATE(année ; mois ; jour)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A1=2026  B1=13  C1=1
Excel doit gérer le dépassement de mois.</t>
        </is>
      </c>
      <c r="C5" s="43" t="inlineStr">
        <is>
          <t>Utilise les cellules A1, B1, C1 pour créer la date. Que retourne Excel pour le mois 13 ?</t>
        </is>
      </c>
      <c r="D5" s="41">
        <f>DATE(A1;B1;C1)</f>
        <v/>
      </c>
      <c r="E5" s="43" t="inlineStr">
        <is>
          <t>01/01/2027</t>
        </is>
      </c>
      <c r="F5" s="43" t="inlineStr">
        <is>
          <t>Mois 13 = janvier de l'année suivante. Excel ajuste automatiquement.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contient une date quelconque.
Tu veux obtenir le 1er jour du même mois que A1.</t>
        </is>
      </c>
      <c r="C6" s="34" t="inlineStr">
        <is>
          <t>Construis dynamiquement le 1er du mois de la date en A1.</t>
        </is>
      </c>
      <c r="D6" s="41">
        <f>DATE(année(A1);mois(A1);1)</f>
        <v/>
      </c>
      <c r="E6" s="34" t="inlineStr">
        <is>
          <t>01/03/2026</t>
        </is>
      </c>
      <c r="F6" s="34" t="inlineStr">
        <is>
          <t>Combine DATE() + ANNÉE() + MOIS() pour reconstruire la date.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9" t="n">
        <v>2026</v>
      </c>
      <c r="C9" s="46" t="inlineStr">
        <is>
          <t>B1 =</t>
        </is>
      </c>
      <c r="D9" s="49" t="n">
        <v>13</v>
      </c>
      <c r="E9" s="46" t="inlineStr">
        <is>
          <t>C1 =</t>
        </is>
      </c>
      <c r="F9" s="49" t="n">
        <v>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JOUR-MOIS-ANNÉE  —  Extraire les composantes d'une date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25/12/2026
Tu veux extraire le numéro du mois.</t>
        </is>
      </c>
      <c r="C4" s="34" t="inlineStr">
        <is>
          <t>Extrais le mois de la date en A1.</t>
        </is>
      </c>
      <c r="D4" s="35" t="inlineStr">
        <is>
          <t>→ Écrivez votre formule ici</t>
        </is>
      </c>
      <c r="E4" s="34" t="inlineStr">
        <is>
          <t>12</t>
        </is>
      </c>
      <c r="F4" s="34" t="inlineStr">
        <is>
          <t>MOIS() retourne un nombre de 1 à 12.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25/12/2026
Tu veux afficher le nom complet du mois en français.</t>
        </is>
      </c>
      <c r="C5" s="37" t="inlineStr">
        <is>
          <t>Affiche le nom du mois (ex : 'décembre') à partir de la date en A1.</t>
        </is>
      </c>
      <c r="D5" s="35" t="inlineStr">
        <is>
          <t>→ Écrivez votre formule ici</t>
        </is>
      </c>
      <c r="E5" s="37" t="inlineStr">
        <is>
          <t>décembre</t>
        </is>
      </c>
      <c r="F5" s="37" t="inlineStr">
        <is>
          <t>La fonction TEXTE() avec le format "mmmm" retourne le nom du mois.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25/12/2026
Tu veux afficher : 'Le 25 décembre 2026'.</t>
        </is>
      </c>
      <c r="C6" s="34" t="inlineStr">
        <is>
          <t>Construis la phrase complète avec le nom du mois et l'année.</t>
        </is>
      </c>
      <c r="D6" s="35" t="inlineStr">
        <is>
          <t>→ Écrivez votre formule ici</t>
        </is>
      </c>
      <c r="E6" s="34" t="inlineStr">
        <is>
          <t>Le 25 décembre 2026</t>
        </is>
      </c>
      <c r="F6" s="34" t="inlineStr">
        <is>
          <t>Concatène avec &amp; : JOUR, TEXTE(mois), ANNÉE.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JOUR-MOIS-ANNÉE  —  CORRECTION — Extraire les composantes d'une date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25/12/2026
Tu veux extraire le numéro du mois.</t>
        </is>
      </c>
      <c r="C4" s="34" t="inlineStr">
        <is>
          <t>Extrais le mois de la date en A1.</t>
        </is>
      </c>
      <c r="D4" s="41">
        <f>mois(A1)</f>
        <v/>
      </c>
      <c r="E4" s="34" t="inlineStr">
        <is>
          <t>12</t>
        </is>
      </c>
      <c r="F4" s="34" t="inlineStr">
        <is>
          <t>MOIS() retourne un nombre de 1 à 12.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25/12/2026
Tu veux afficher le nom complet du mois en français.</t>
        </is>
      </c>
      <c r="C5" s="43" t="inlineStr">
        <is>
          <t>Affiche le nom du mois (ex : 'décembre') à partir de la date en A1.</t>
        </is>
      </c>
      <c r="D5" s="41">
        <f>texte(A1;"mmmm")</f>
        <v/>
      </c>
      <c r="E5" s="43" t="inlineStr">
        <is>
          <t>décembre</t>
        </is>
      </c>
      <c r="F5" s="43" t="inlineStr">
        <is>
          <t>La fonction TEXTE() avec le format "mmmm" retourne le nom du mois.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25/12/2026
Tu veux afficher : 'Le 25 décembre 2026'.</t>
        </is>
      </c>
      <c r="C6" s="34" t="inlineStr">
        <is>
          <t>Construis la phrase complète avec le nom du mois et l'année.</t>
        </is>
      </c>
      <c r="D6" s="41">
        <f>"Le "&amp;jour(A1)&amp;" "&amp;texte(A1;"mmmm")&amp;" "&amp;année(A1)</f>
        <v/>
      </c>
      <c r="E6" s="34" t="inlineStr">
        <is>
          <t>Le 25 décembre 2026</t>
        </is>
      </c>
      <c r="F6" s="34" t="inlineStr">
        <is>
          <t>Concatène avec &amp; : JOUR, TEXTE(mois), ANNÉE.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46381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DATEVAL  —  Convertir du texte en date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contient le texte : "10/03/2026"
(aligné à gauche = texte, non reconnu comme date)</t>
        </is>
      </c>
      <c r="C4" s="34" t="inlineStr">
        <is>
          <t>Convertis ce texte en vraie date Excel.</t>
        </is>
      </c>
      <c r="D4" s="35" t="inlineStr">
        <is>
          <t>→ Écrivez votre formule ici</t>
        </is>
      </c>
      <c r="E4" s="34" t="inlineStr">
        <is>
          <t>46100 (numéro de série)
Formatez la cellule en Date</t>
        </is>
      </c>
      <c r="F4" s="34" t="inlineStr">
        <is>
          <t>DATEVAL() prend un texte et retourne un numéro de série de date.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"2026-03-10"
(format ISO importé d'un système tiers)</t>
        </is>
      </c>
      <c r="C5" s="37" t="inlineStr">
        <is>
          <t>Convertis ce format ISO en date Excel utilisable.</t>
        </is>
      </c>
      <c r="D5" s="35" t="inlineStr">
        <is>
          <t>→ Écrivez votre formule ici</t>
        </is>
      </c>
      <c r="E5" s="37" t="inlineStr">
        <is>
          <t>10/03/2026</t>
        </is>
      </c>
      <c r="F5" s="37" t="inlineStr">
        <is>
          <t>Excel reconnaît plusieurs formats de texte date, dont l'ISO 8601.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"10 mars 2026"
Tu veux calculer le nombre de jours jusqu'au 31/12/2026.</t>
        </is>
      </c>
      <c r="C6" s="34" t="inlineStr">
        <is>
          <t>Convertis le texte et calcule l'écart avec le 31/12/2026.</t>
        </is>
      </c>
      <c r="D6" s="35" t="inlineStr">
        <is>
          <t>→ Écrivez votre formule ici</t>
        </is>
      </c>
      <c r="E6" s="34" t="inlineStr">
        <is>
          <t>296 jours</t>
        </is>
      </c>
      <c r="F6" s="34" t="inlineStr">
        <is>
          <t>Imbrique DATEVAL() dans un calcul de soustraction de dates.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DATEVAL  —  CORRECTION — Convertir du texte en date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contient le texte : "10/03/2026"
(aligné à gauche = texte, non reconnu comme date)</t>
        </is>
      </c>
      <c r="C4" s="34" t="inlineStr">
        <is>
          <t>Convertis ce texte en vraie date Excel.</t>
        </is>
      </c>
      <c r="D4" s="41">
        <f>dateval(A1)</f>
        <v/>
      </c>
      <c r="E4" s="34" t="inlineStr">
        <is>
          <t>46100 (numéro de série)
Formatez la cellule en Date</t>
        </is>
      </c>
      <c r="F4" s="34" t="inlineStr">
        <is>
          <t>DATEVAL() prend un texte et retourne un numéro de série de date.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"2026-03-10"
(format ISO importé d'un système tiers)</t>
        </is>
      </c>
      <c r="C5" s="43" t="inlineStr">
        <is>
          <t>Convertis ce format ISO en date Excel utilisable.</t>
        </is>
      </c>
      <c r="D5" s="41">
        <f>dateval(A1)</f>
        <v/>
      </c>
      <c r="E5" s="43" t="inlineStr">
        <is>
          <t>10/03/2026</t>
        </is>
      </c>
      <c r="F5" s="43" t="inlineStr">
        <is>
          <t>Excel reconnaît plusieurs formats de texte date, dont l'ISO 8601.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"10 mars 2026"
Tu veux calculer le nombre de jours jusqu'au 31/12/2026.</t>
        </is>
      </c>
      <c r="C6" s="34" t="inlineStr">
        <is>
          <t>Convertis le texte et calcule l'écart avec le 31/12/2026.</t>
        </is>
      </c>
      <c r="D6" s="41">
        <f>DATE(2026;12;31)-dateval(A1)</f>
        <v/>
      </c>
      <c r="E6" s="34" t="inlineStr">
        <is>
          <t>296 jours</t>
        </is>
      </c>
      <c r="F6" s="34" t="inlineStr">
        <is>
          <t>Imbrique DATEVAL() dans un calcul de soustraction de dates.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9" t="inlineStr">
        <is>
          <t>10/03/2026</t>
        </is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JOURS  —  Calculer un écart en jours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01/01/2026
B1 = 31/12/2026</t>
        </is>
      </c>
      <c r="C4" s="34" t="inlineStr">
        <is>
          <t>Calcule le nombre de jours entre A1 et B1.</t>
        </is>
      </c>
      <c r="D4" s="35" t="inlineStr">
        <is>
          <t>→ Écrivez votre formule ici</t>
        </is>
      </c>
      <c r="E4" s="34" t="inlineStr">
        <is>
          <t>364</t>
        </is>
      </c>
      <c r="F4" s="34" t="inlineStr">
        <is>
          <t>JOURS(date_fin ; date_début) — l'ordre est important !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ta date de naissance (ex: 15/06/1990)
Tu veux savoir combien de jours tu as vécu.</t>
        </is>
      </c>
      <c r="C5" s="37" t="inlineStr">
        <is>
          <t>Calcule le nombre de jours écoulés depuis A1 jusqu'à aujourd'hui.</t>
        </is>
      </c>
      <c r="D5" s="35" t="inlineStr">
        <is>
          <t>→ Écrivez votre formule ici</t>
        </is>
      </c>
      <c r="E5" s="37" t="inlineStr">
        <is>
          <t>~13028 jours</t>
        </is>
      </c>
      <c r="F5" s="37" t="inlineStr">
        <is>
          <t>Combine JOURS() avec AUJOURD'HUI() comme date de fin.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15/03/2026
Tu veux afficher un message :
- Si &lt; 30 jours → 'Proche'
- Si &lt; 90 jours → 'Dans le trimestre'
- Sinon → 'Lointain'</t>
        </is>
      </c>
      <c r="C6" s="34" t="inlineStr">
        <is>
          <t>Crée une formule SI imbriquée avec JOURS() pour classer la date.</t>
        </is>
      </c>
      <c r="D6" s="35" t="inlineStr">
        <is>
          <t>→ Écrivez votre formule ici</t>
        </is>
      </c>
      <c r="E6" s="34" t="inlineStr">
        <is>
          <t>Proche</t>
        </is>
      </c>
      <c r="F6" s="34" t="inlineStr">
        <is>
          <t>Utilise des SI() imbriqués avec JOURS() comme condition.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JOURS  —  CORRECTION — Calculer un écart en jours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01/01/2026
B1 = 31/12/2026</t>
        </is>
      </c>
      <c r="C4" s="34" t="inlineStr">
        <is>
          <t>Calcule le nombre de jours entre A1 et B1.</t>
        </is>
      </c>
      <c r="D4" s="41">
        <f>jours(B1;A1)</f>
        <v/>
      </c>
      <c r="E4" s="34" t="inlineStr">
        <is>
          <t>364</t>
        </is>
      </c>
      <c r="F4" s="34" t="inlineStr">
        <is>
          <t>JOURS(date_fin ; date_début) — l'ordre est important !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ta date de naissance (ex: 15/06/1990)
Tu veux savoir combien de jours tu as vécu.</t>
        </is>
      </c>
      <c r="C5" s="43" t="inlineStr">
        <is>
          <t>Calcule le nombre de jours écoulés depuis A1 jusqu'à aujourd'hui.</t>
        </is>
      </c>
      <c r="D5" s="41">
        <f>jours(aujourd'hui();a1))</f>
        <v/>
      </c>
      <c r="E5" s="43" t="inlineStr">
        <is>
          <t>~13028 jours</t>
        </is>
      </c>
      <c r="F5" s="43" t="inlineStr">
        <is>
          <t>Combine JOURS() avec AUJOURD'HUI() comme date de fin.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15/03/2026
Tu veux afficher un message :
- Si &lt; 30 jours → 'Proche'
- Si &lt; 90 jours → 'Dans le trimestre'
- Sinon → 'Lointain'</t>
        </is>
      </c>
      <c r="C6" s="34" t="inlineStr">
        <is>
          <t>Crée une formule SI imbriquée avec JOURS() pour classer la date.</t>
        </is>
      </c>
      <c r="D6" s="41">
        <f>si(jours(A1;aujourd'hui())&lt;30;"proche";si(jours(a1;aujourd'hui())&lt;90;"Dans le trimestre";"Lointain"))</f>
        <v/>
      </c>
      <c r="E6" s="34" t="inlineStr">
        <is>
          <t>Proche</t>
        </is>
      </c>
      <c r="F6" s="34" t="inlineStr">
        <is>
          <t>Utilise des SI() imbriqués avec JOURS() comme condition.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46023</v>
      </c>
      <c r="C9" s="46" t="inlineStr">
        <is>
          <t>B1 =</t>
        </is>
      </c>
      <c r="D9" s="47" t="n">
        <v>46387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DATEDIF  —  Calculer des écarts précis (années, mois, jours)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15/06/1985
B1 = 10/03/2026
Tu veux l'âge en années complètes.</t>
        </is>
      </c>
      <c r="C4" s="34" t="inlineStr">
        <is>
          <t>Calcule le nombre d'années complètes entre A1 et B1.</t>
        </is>
      </c>
      <c r="D4" s="35" t="inlineStr">
        <is>
          <t>→ Écrivez votre formule ici</t>
        </is>
      </c>
      <c r="E4" s="34" t="inlineStr">
        <is>
          <t>40</t>
        </is>
      </c>
      <c r="F4" s="34" t="inlineStr">
        <is>
          <t>L'unité "Y" retourne les années complètes.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date d'embauche (ex: 01/09/2018)
Tu veux afficher l'ancienneté sous la forme : '7 ans et 6 mois'</t>
        </is>
      </c>
      <c r="C5" s="37" t="inlineStr">
        <is>
          <t>Construis la phrase d'ancienneté complète.</t>
        </is>
      </c>
      <c r="D5" s="35" t="inlineStr">
        <is>
          <t>→ Écrivez votre formule ici</t>
        </is>
      </c>
      <c r="E5" s="37" t="inlineStr">
        <is>
          <t>7 ans et 6 mois</t>
        </is>
      </c>
      <c r="F5" s="37" t="inlineStr">
        <is>
          <t>Combine "Y" pour les années et "YM" pour les mois résiduels.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date de naissance (ex: 15/06/1985)
Tu veux l'âge exact : 'X ans, Y mois, Z jours'</t>
        </is>
      </c>
      <c r="C6" s="34" t="inlineStr">
        <is>
          <t>Affiche l'âge complet avec années, mois et jours.</t>
        </is>
      </c>
      <c r="D6" s="35" t="inlineStr">
        <is>
          <t>→ Écrivez votre formule ici</t>
        </is>
      </c>
      <c r="E6" s="34" t="inlineStr">
        <is>
          <t>40 ans, 8 mois, 23 jours</t>
        </is>
      </c>
      <c r="F6" s="34" t="inlineStr">
        <is>
          <t>Utilise "Y", "YM" et "MD" pour les trois niveaux.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DATEDIF  —  CORRECTION — Calculer des écarts précis (années, mois, jours)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15/06/1985
B1 = 10/03/2026
Tu veux l'âge en années complètes.</t>
        </is>
      </c>
      <c r="C4" s="34" t="inlineStr">
        <is>
          <t>Calcule le nombre d'années complètes entre A1 et B1.</t>
        </is>
      </c>
      <c r="D4" s="41">
        <f>DATEDIF(A1;B1;"Y")</f>
        <v/>
      </c>
      <c r="E4" s="34" t="inlineStr">
        <is>
          <t>40</t>
        </is>
      </c>
      <c r="F4" s="34" t="inlineStr">
        <is>
          <t>L'unité "Y" retourne les années complètes.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date d'embauche (ex: 01/09/2018)
Tu veux afficher l'ancienneté sous la forme : '7 ans et 6 mois'</t>
        </is>
      </c>
      <c r="C5" s="43" t="inlineStr">
        <is>
          <t>Construis la phrase d'ancienneté complète.</t>
        </is>
      </c>
      <c r="D5" s="41">
        <f>DATEDIF(A1;aujourd'hui();"y")&amp;" ans et "&amp;datedif(a1;aujourd'hui();"YM")&amp;" mois"</f>
        <v/>
      </c>
      <c r="E5" s="43" t="inlineStr">
        <is>
          <t>7 ans et 6 mois</t>
        </is>
      </c>
      <c r="F5" s="43" t="inlineStr">
        <is>
          <t>Combine "Y" pour les années et "YM" pour les mois résiduels.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date de naissance (ex: 15/06/1985)
Tu veux l'âge exact : 'X ans, Y mois, Z jours'</t>
        </is>
      </c>
      <c r="C6" s="34" t="inlineStr">
        <is>
          <t>Affiche l'âge complet avec années, mois et jours.</t>
        </is>
      </c>
      <c r="D6" s="41">
        <f>DATEDIF(A1;aujourd'hui();"y")&amp;" ans, "&amp;datedif(a1;aujourd'hui();"YM")&amp;" mois, "&amp;DATEDIF(A1;aujourd'hui();"md")&amp;" jours")</f>
        <v/>
      </c>
      <c r="E6" s="34" t="inlineStr">
        <is>
          <t>40 ans, 8 mois, 23 jours</t>
        </is>
      </c>
      <c r="F6" s="34" t="inlineStr">
        <is>
          <t>Utilise "Y", "YM" et "MD" pour les trois niveaux.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31213</v>
      </c>
      <c r="C9" s="46" t="inlineStr">
        <is>
          <t>B1 =</t>
        </is>
      </c>
      <c r="D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NB.JOURS.OUVRES  —  Compter les jours ouvrés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01/03/2026
B1 = 31/03/2026
Tu veux le nombre de jours ouvrés en mars.</t>
        </is>
      </c>
      <c r="C4" s="34" t="inlineStr">
        <is>
          <t>Compte les jours ouvrés entre A1 et B1.</t>
        </is>
      </c>
      <c r="D4" s="35" t="inlineStr">
        <is>
          <t>→ Écrivez votre formule ici</t>
        </is>
      </c>
      <c r="E4" s="34" t="inlineStr">
        <is>
          <t>22</t>
        </is>
      </c>
      <c r="F4" s="34" t="inlineStr">
        <is>
          <t>NB.JOURS.OUVRES(début;fin) exclut automatiquement les week-ends.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01/01/2026  B1 = 31/12/2026
E1:E5 = liste des jours fériés 2026</t>
        </is>
      </c>
      <c r="C5" s="37" t="inlineStr">
        <is>
          <t>Calcule les jours ouvrés de l'année 2026 en excluant les fériés.</t>
        </is>
      </c>
      <c r="D5" s="35" t="inlineStr">
        <is>
          <t>→ Écrivez votre formule ici</t>
        </is>
      </c>
      <c r="E5" s="37" t="inlineStr">
        <is>
          <t>~252 jours</t>
        </is>
      </c>
      <c r="F5" s="37" t="inlineStr">
        <is>
          <t>Le 3e argument optionnel = plage des jours fériés à exclure.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date de début de projet
B1 = date de fin de projet
Tu veux calculer le % de jours ouvrés déjà écoulés.</t>
        </is>
      </c>
      <c r="C6" s="34" t="inlineStr">
        <is>
          <t>Calcule le pourcentage d'avancement en jours ouvrés.</t>
        </is>
      </c>
      <c r="D6" s="35" t="inlineStr">
        <is>
          <t>→ Écrivez votre formule ici</t>
        </is>
      </c>
      <c r="E6" s="34" t="inlineStr">
        <is>
          <t>ex : 45%</t>
        </is>
      </c>
      <c r="F6" s="34" t="inlineStr">
        <is>
          <t>Divise les jours ouvrés écoulés par le total des jours ouvrés du projet.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NB.JOURS.OUVRES  —  CORRECTION — Compter les jours ouvrés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01/03/2026
B1 = 31/03/2026
Tu veux le nombre de jours ouvrés en mars.</t>
        </is>
      </c>
      <c r="C4" s="34" t="inlineStr">
        <is>
          <t>Compte les jours ouvrés entre A1 et B1.</t>
        </is>
      </c>
      <c r="D4" s="41">
        <f>nb.jours.ouvres(A1;B1)</f>
        <v/>
      </c>
      <c r="E4" s="34" t="inlineStr">
        <is>
          <t>22</t>
        </is>
      </c>
      <c r="F4" s="34" t="inlineStr">
        <is>
          <t>NB.JOURS.OUVRES(début;fin) exclut automatiquement les week-ends.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01/01/2026  B1 = 31/12/2026
E1:E5 = liste des jours fériés 2026</t>
        </is>
      </c>
      <c r="C5" s="43" t="inlineStr">
        <is>
          <t>Calcule les jours ouvrés de l'année 2026 en excluant les fériés.</t>
        </is>
      </c>
      <c r="D5" s="41">
        <f>nb.jours.ouvres(A1;B1;E1:E5)</f>
        <v/>
      </c>
      <c r="E5" s="43" t="inlineStr">
        <is>
          <t>~252 jours</t>
        </is>
      </c>
      <c r="F5" s="43" t="inlineStr">
        <is>
          <t>Le 3e argument optionnel = plage des jours fériés à exclure.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date de début de projet
B1 = date de fin de projet
Tu veux calculer le % de jours ouvrés déjà écoulés.</t>
        </is>
      </c>
      <c r="C6" s="34" t="inlineStr">
        <is>
          <t>Calcule le pourcentage d'avancement en jours ouvrés.</t>
        </is>
      </c>
      <c r="D6" s="41">
        <f>nb.jours.ouvres(A1;aujourd'hui())/nb.jours.ouvres(a1;b1))</f>
        <v/>
      </c>
      <c r="E6" s="34" t="inlineStr">
        <is>
          <t>ex : 45%</t>
        </is>
      </c>
      <c r="F6" s="34" t="inlineStr">
        <is>
          <t>Divise les jours ouvrés écoulés par le total des jours ouvrés du projet.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46082</v>
      </c>
      <c r="C9" s="46" t="inlineStr">
        <is>
          <t>B1 =</t>
        </is>
      </c>
      <c r="D9" s="47" t="n">
        <v>46112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SERIE.JOUR.OUVRE  —  Calculer une date d'échéance en jours ouvrés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
Délai de livraison : 5 jours ouvrés</t>
        </is>
      </c>
      <c r="C4" s="34" t="inlineStr">
        <is>
          <t>Calcule la date de livraison 5 jours ouvrés après A1.</t>
        </is>
      </c>
      <c r="D4" s="35" t="inlineStr">
        <is>
          <t>→ Écrivez votre formule ici</t>
        </is>
      </c>
      <c r="E4" s="34" t="inlineStr">
        <is>
          <t>17/03/2026</t>
        </is>
      </c>
      <c r="F4" s="34" t="inlineStr">
        <is>
          <t>SERIE.JOUR.OUVRE(date_départ;nb_jours) — la date de départ n'est pas comptée.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date de réception d'un dossier
Délai légal = 30 jours ouvrés
E1:E5 = jours fériés</t>
        </is>
      </c>
      <c r="C5" s="37" t="inlineStr">
        <is>
          <t>Calcule la date limite légale en tenant compte des fériés.</t>
        </is>
      </c>
      <c r="D5" s="35" t="inlineStr">
        <is>
          <t>→ Écrivez votre formule ici</t>
        </is>
      </c>
      <c r="E5" s="37" t="inlineStr">
        <is>
          <t>Date variable</t>
        </is>
      </c>
      <c r="F5" s="37" t="inlineStr">
        <is>
          <t>Ajoute la plage de fériés en 3e argument.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début projet  B1 = durée phase 1 (jours ouvrés)
C1 = durée phase 2  D1 = durée phase 3
Tu veux la date de fin du projet (phases enchaînées).</t>
        </is>
      </c>
      <c r="C6" s="34" t="inlineStr">
        <is>
          <t>Calcule la date de fin du projet en chaînant les 3 phases.</t>
        </is>
      </c>
      <c r="D6" s="35" t="inlineStr">
        <is>
          <t>→ Écrivez votre formule ici</t>
        </is>
      </c>
      <c r="E6" s="34" t="inlineStr">
        <is>
          <t>Date calculée</t>
        </is>
      </c>
      <c r="F6" s="34" t="inlineStr">
        <is>
          <t>Imbrique SERIE.JOUR.OUVRE() trois fois : la fin d'une phase = début de la suivante.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outlinePr summaryBelow="1" summaryRight="1"/>
    <pageSetUpPr fitToPage="0"/>
  </sheetPr>
  <dimension ref="A1:H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SERIE.JOUR.OUVRE  —  CORRECTION — Calculer une date d'échéance en jours ouvrés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
Délai de livraison : 5 jours ouvrés</t>
        </is>
      </c>
      <c r="C4" s="34" t="inlineStr">
        <is>
          <t>Calcule la date de livraison 5 jours ouvrés après A1.</t>
        </is>
      </c>
      <c r="D4" s="41">
        <f>serie.jour.ouvre(A1;5)</f>
        <v/>
      </c>
      <c r="E4" s="34" t="inlineStr">
        <is>
          <t>17/03/2026</t>
        </is>
      </c>
      <c r="F4" s="34" t="inlineStr">
        <is>
          <t>SERIE.JOUR.OUVRE(date_départ;nb_jours) — la date de départ n'est pas comptée.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date de réception d'un dossier
Délai légal = 30 jours ouvrés
E1:E5 = jours fériés</t>
        </is>
      </c>
      <c r="C5" s="43" t="inlineStr">
        <is>
          <t>Calcule la date limite légale en tenant compte des fériés.</t>
        </is>
      </c>
      <c r="D5" s="41">
        <f>serie.jour.ouvre(A1;30;E1:E5)</f>
        <v/>
      </c>
      <c r="E5" s="43" t="inlineStr">
        <is>
          <t>Date variable</t>
        </is>
      </c>
      <c r="F5" s="43" t="inlineStr">
        <is>
          <t>Ajoute la plage de fériés en 3e argument.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début projet  B1 = durée phase 1 (jours ouvrés)
C1 = durée phase 2  D1 = durée phase 3
Tu veux la date de fin du projet (phases enchaînées).</t>
        </is>
      </c>
      <c r="C6" s="34" t="inlineStr">
        <is>
          <t>Calcule la date de fin du projet en chaînant les 3 phases.</t>
        </is>
      </c>
      <c r="D6" s="41">
        <f>serie.jour.ouvre(serie.jour.ouvre(serie.jour.ouvre(A1;B1);C1);D1)</f>
        <v/>
      </c>
      <c r="E6" s="34" t="inlineStr">
        <is>
          <t>Date calculée</t>
        </is>
      </c>
      <c r="F6" s="34" t="inlineStr">
        <is>
          <t>Imbrique SERIE.JOUR.OUVRE() trois fois : la fin d'une phase = début de la suivante.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  <c r="C9" s="46" t="inlineStr">
        <is>
          <t>B1 =</t>
        </is>
      </c>
      <c r="D9" s="49" t="n">
        <v>10</v>
      </c>
      <c r="E9" s="46" t="inlineStr">
        <is>
          <t>C1 =</t>
        </is>
      </c>
      <c r="F9" s="49" t="n">
        <v>15</v>
      </c>
      <c r="G9" s="46" t="inlineStr">
        <is>
          <t>D1 =</t>
        </is>
      </c>
      <c r="H9" s="49" t="n">
        <v>5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MOIS.DECALER  —  Décaler une date de N mois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
Tu veux la date dans 3 mois.</t>
        </is>
      </c>
      <c r="C4" s="34" t="inlineStr">
        <is>
          <t>Calcule la date 3 mois après A1.</t>
        </is>
      </c>
      <c r="D4" s="35" t="inlineStr">
        <is>
          <t>→ Écrivez votre formule ici</t>
        </is>
      </c>
      <c r="E4" s="34" t="inlineStr">
        <is>
          <t>10/06/2026</t>
        </is>
      </c>
      <c r="F4" s="34" t="inlineStr">
        <is>
          <t>MOIS.DECALER(date;nb_mois) — positif pour aller en avant.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date de début de contrat
Durée du contrat = 12 mois
Tu veux calculer automatiquement la date d'expiration.</t>
        </is>
      </c>
      <c r="C5" s="37" t="inlineStr">
        <is>
          <t>Calcule la date d'expiration du contrat.</t>
        </is>
      </c>
      <c r="D5" s="35" t="inlineStr">
        <is>
          <t>→ Écrivez votre formule ici</t>
        </is>
      </c>
      <c r="E5" s="37" t="inlineStr">
        <is>
          <t>10/03/2027</t>
        </is>
      </c>
      <c r="F5" s="37" t="inlineStr">
        <is>
          <t>Utilise 12 comme nombre de mois à décaler.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31/01/2026
Tu veux créer une liste des 12 prochains mois en colonne A.
Observe ce qui se passe avec les fins de mois.</t>
        </is>
      </c>
      <c r="C6" s="34" t="inlineStr">
        <is>
          <t>Génère les 12 mois suivants à partir de A1. Que se passe-t-il pour le 31 mars → 30 avril ?</t>
        </is>
      </c>
      <c r="D6" s="35" t="inlineStr">
        <is>
          <t>→ Écrivez votre formule ici</t>
        </is>
      </c>
      <c r="E6" s="34" t="inlineStr">
        <is>
          <t>Série de 12 dates (attention au 31)</t>
        </is>
      </c>
      <c r="F6" s="34" t="inlineStr">
        <is>
          <t>Utilise LIGNE() pour générer l'incrément automatiquement. Observe le 31 jan → 28 fév.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MOIS.DECALER  —  CORRECTION — Décaler une date de N mois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
Tu veux la date dans 3 mois.</t>
        </is>
      </c>
      <c r="C4" s="34" t="inlineStr">
        <is>
          <t>Calcule la date 3 mois après A1.</t>
        </is>
      </c>
      <c r="D4" s="41">
        <f>mois.decaler(A1;3)</f>
        <v/>
      </c>
      <c r="E4" s="34" t="inlineStr">
        <is>
          <t>10/06/2026</t>
        </is>
      </c>
      <c r="F4" s="34" t="inlineStr">
        <is>
          <t>MOIS.DECALER(date;nb_mois) — positif pour aller en avant.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date de début de contrat
Durée du contrat = 12 mois
Tu veux calculer automatiquement la date d'expiration.</t>
        </is>
      </c>
      <c r="C5" s="43" t="inlineStr">
        <is>
          <t>Calcule la date d'expiration du contrat.</t>
        </is>
      </c>
      <c r="D5" s="41">
        <f>mois.decaler(A1;12)</f>
        <v/>
      </c>
      <c r="E5" s="43" t="inlineStr">
        <is>
          <t>10/03/2027</t>
        </is>
      </c>
      <c r="F5" s="43" t="inlineStr">
        <is>
          <t>Utilise 12 comme nombre de mois à décaler.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31/01/2026
Tu veux créer une liste des 12 prochains mois en colonne A.
Observe ce qui se passe avec les fins de mois.</t>
        </is>
      </c>
      <c r="C6" s="34" t="inlineStr">
        <is>
          <t>Génère les 12 mois suivants à partir de A1. Que se passe-t-il pour le 31 mars → 30 avril ?</t>
        </is>
      </c>
      <c r="D6" s="41">
        <f>mois.decaler($A$1;ligne()-1)</f>
        <v/>
      </c>
      <c r="E6" s="34" t="inlineStr">
        <is>
          <t>Série de 12 dates (attention au 31)</t>
        </is>
      </c>
      <c r="F6" s="34" t="inlineStr">
        <is>
          <t>Utilise LIGNE() pour générer l'incrément automatiquement. Observe le 31 jan → 28 fév.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FIN.MOIS  —  Obtenir le dernier jour du mois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
Tu veux le dernier jour du mois de mars.</t>
        </is>
      </c>
      <c r="C4" s="34" t="inlineStr">
        <is>
          <t>Retourne le dernier jour du mois de la date en A1.</t>
        </is>
      </c>
      <c r="D4" s="35" t="inlineStr">
        <is>
          <t>→ Écrivez votre formule ici</t>
        </is>
      </c>
      <c r="E4" s="34" t="inlineStr">
        <is>
          <t>31/03/2026</t>
        </is>
      </c>
      <c r="F4" s="34" t="inlineStr">
        <is>
          <t>FIN.MOIS(date;0) → fin du mois courant. 1 = mois suivant, -1 = mois précédent.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10/03/2026
Tu veux le premier jour du mois SUIVANT.</t>
        </is>
      </c>
      <c r="C5" s="37" t="inlineStr">
        <is>
          <t>Calcule le 1er avril 2026 en utilisant FIN.MOIS.</t>
        </is>
      </c>
      <c r="D5" s="35" t="inlineStr">
        <is>
          <t>→ Écrivez votre formule ici</t>
        </is>
      </c>
      <c r="E5" s="37" t="inlineStr">
        <is>
          <t>01/04/2026</t>
        </is>
      </c>
      <c r="F5" s="37" t="inlineStr">
        <is>
          <t>La fin du mois courant + 1 = le 1er du mois suivant.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10/03/2026
Tu veux savoir combien de jours il reste dans le mois courant.</t>
        </is>
      </c>
      <c r="C6" s="34" t="inlineStr">
        <is>
          <t>Calcule le nombre de jours restants dans le mois (du 10 au 31).</t>
        </is>
      </c>
      <c r="D6" s="35" t="inlineStr">
        <is>
          <t>→ Écrivez votre formule ici</t>
        </is>
      </c>
      <c r="E6" s="34" t="inlineStr">
        <is>
          <t>21</t>
        </is>
      </c>
      <c r="F6" s="34" t="inlineStr">
        <is>
          <t>Soustrait la date actuelle au dernier jour du mois.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FIN.MOIS  —  CORRECTION — Obtenir le dernier jour du mois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
Tu veux le dernier jour du mois de mars.</t>
        </is>
      </c>
      <c r="C4" s="34" t="inlineStr">
        <is>
          <t>Retourne le dernier jour du mois de la date en A1.</t>
        </is>
      </c>
      <c r="D4" s="41">
        <f>fin.mois(A1;0)</f>
        <v/>
      </c>
      <c r="E4" s="34" t="inlineStr">
        <is>
          <t>31/03/2026</t>
        </is>
      </c>
      <c r="F4" s="34" t="inlineStr">
        <is>
          <t>FIN.MOIS(date;0) → fin du mois courant. 1 = mois suivant, -1 = mois précédent.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10/03/2026
Tu veux le premier jour du mois SUIVANT.</t>
        </is>
      </c>
      <c r="C5" s="43" t="inlineStr">
        <is>
          <t>Calcule le 1er avril 2026 en utilisant FIN.MOIS.</t>
        </is>
      </c>
      <c r="D5" s="41">
        <f>fin.mois(A1;0)+1</f>
        <v/>
      </c>
      <c r="E5" s="43" t="inlineStr">
        <is>
          <t>01/04/2026</t>
        </is>
      </c>
      <c r="F5" s="43" t="inlineStr">
        <is>
          <t>La fin du mois courant + 1 = le 1er du mois suivant.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10/03/2026
Tu veux savoir combien de jours il reste dans le mois courant.</t>
        </is>
      </c>
      <c r="C6" s="34" t="inlineStr">
        <is>
          <t>Calcule le nombre de jours restants dans le mois (du 10 au 31).</t>
        </is>
      </c>
      <c r="D6" s="41">
        <f>fin.mois(A1;0)-A1</f>
        <v/>
      </c>
      <c r="E6" s="34" t="inlineStr">
        <is>
          <t>21</t>
        </is>
      </c>
      <c r="F6" s="34" t="inlineStr">
        <is>
          <t>Soustrait la date actuelle au dernier jour du mois.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NO.SEMAINE  —  Obtenir le numéro de semaine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
Tu veux le numéro de semaine (semaine commençant le lundi).</t>
        </is>
      </c>
      <c r="C4" s="34" t="inlineStr">
        <is>
          <t>Retourne le numéro de semaine de A1.</t>
        </is>
      </c>
      <c r="D4" s="35" t="inlineStr">
        <is>
          <t>→ Écrivez votre formule ici</t>
        </is>
      </c>
      <c r="E4" s="34" t="inlineStr">
        <is>
          <t>11</t>
        </is>
      </c>
      <c r="F4" s="34" t="inlineStr">
        <is>
          <t>Le type 2 = semaine commençant le lundi (usage européen standard).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10/03/2026
Tu veux afficher : 'Semaine 11 de 2026'</t>
        </is>
      </c>
      <c r="C5" s="37" t="inlineStr">
        <is>
          <t>Construis le libellé complet de la semaine.</t>
        </is>
      </c>
      <c r="D5" s="35" t="inlineStr">
        <is>
          <t>→ Écrivez votre formule ici</t>
        </is>
      </c>
      <c r="E5" s="37" t="inlineStr">
        <is>
          <t>Semaine 11 de 2026</t>
        </is>
      </c>
      <c r="F5" s="37" t="inlineStr">
        <is>
          <t>Concatène NO.SEMAINE() et ANNÉE() avec du texte.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Tu as une liste de dates en A1:A20.
Tu veux grouper les données par semaine dans une formule.</t>
        </is>
      </c>
      <c r="C6" s="34" t="inlineStr">
        <is>
          <t>Crée une clé unique 'AAAA-SS' pour identifier chaque semaine.</t>
        </is>
      </c>
      <c r="D6" s="35" t="inlineStr">
        <is>
          <t>→ Écrivez votre formule ici</t>
        </is>
      </c>
      <c r="E6" s="34" t="inlineStr">
        <is>
          <t>2026-S11</t>
        </is>
      </c>
      <c r="F6" s="34" t="inlineStr">
        <is>
          <t>TEXTE(num;"00") formate le numéro sur 2 chiffres (01, 02, ... 53).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NO.SEMAINE  —  CORRECTION — Obtenir le numéro de semaine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
Tu veux le numéro de semaine (semaine commençant le lundi).</t>
        </is>
      </c>
      <c r="C4" s="34" t="inlineStr">
        <is>
          <t>Retourne le numéro de semaine de A1.</t>
        </is>
      </c>
      <c r="D4" s="41">
        <f>no.semaine(A1;2)</f>
        <v/>
      </c>
      <c r="E4" s="34" t="inlineStr">
        <is>
          <t>11</t>
        </is>
      </c>
      <c r="F4" s="34" t="inlineStr">
        <is>
          <t>Le type 2 = semaine commençant le lundi (usage européen standard).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10/03/2026
Tu veux afficher : 'Semaine 11 de 2026'</t>
        </is>
      </c>
      <c r="C5" s="43" t="inlineStr">
        <is>
          <t>Construis le libellé complet de la semaine.</t>
        </is>
      </c>
      <c r="D5" s="41">
        <f>"Semaine "&amp;no.semaine(A1;2)&amp;" de "&amp;année(A1)</f>
        <v/>
      </c>
      <c r="E5" s="43" t="inlineStr">
        <is>
          <t>Semaine 11 de 2026</t>
        </is>
      </c>
      <c r="F5" s="43" t="inlineStr">
        <is>
          <t>Concatène NO.SEMAINE() et ANNÉE() avec du texte.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Tu as une liste de dates en A1:A20.
Tu veux grouper les données par semaine dans une formule.</t>
        </is>
      </c>
      <c r="C6" s="34" t="inlineStr">
        <is>
          <t>Crée une clé unique 'AAAA-SS' pour identifier chaque semaine.</t>
        </is>
      </c>
      <c r="D6" s="41">
        <f>année(A1)&amp;"-S"&amp;texte(no.semaine(A1;2);"00")</f>
        <v/>
      </c>
      <c r="E6" s="34" t="inlineStr">
        <is>
          <t>2026-S11</t>
        </is>
      </c>
      <c r="F6" s="34" t="inlineStr">
        <is>
          <t>TEXTE(num;"00") formate le numéro sur 2 chiffres (01, 02, ... 53).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JOURSEM  —  Identifier le jour de la semaine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 (un mardi)
Tu veux le numéro du jour (lundi=1).</t>
        </is>
      </c>
      <c r="C4" s="34" t="inlineStr">
        <is>
          <t>Retourne le numéro du jour de la semaine de A1.</t>
        </is>
      </c>
      <c r="D4" s="35" t="inlineStr">
        <is>
          <t>→ Écrivez votre formule ici</t>
        </is>
      </c>
      <c r="E4" s="34" t="inlineStr">
        <is>
          <t>2 (= Mardi)</t>
        </is>
      </c>
      <c r="F4" s="34" t="inlineStr">
        <is>
          <t>Le type 2 = Lundi vaut 1, Dimanche vaut 7.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10/03/2026
Tu veux afficher 'Week-end' ou 'Jour ouvré'.</t>
        </is>
      </c>
      <c r="C5" s="37" t="inlineStr">
        <is>
          <t>Affiche le statut du jour avec une formule SI.</t>
        </is>
      </c>
      <c r="D5" s="35" t="inlineStr">
        <is>
          <t>→ Écrivez votre formule ici</t>
        </is>
      </c>
      <c r="E5" s="37" t="inlineStr">
        <is>
          <t>Jour ouvré</t>
        </is>
      </c>
      <c r="F5" s="37" t="inlineStr">
        <is>
          <t>Samedi = 6, Dimanche = 7 avec le type 2.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10/03/2026
Tu veux afficher le nom du jour : 'mardi 10 mars 2026'</t>
        </is>
      </c>
      <c r="C6" s="34" t="inlineStr">
        <is>
          <t>Construis la date écrite en toutes lettres.</t>
        </is>
      </c>
      <c r="D6" s="35" t="inlineStr">
        <is>
          <t>→ Écrivez votre formule ici</t>
        </is>
      </c>
      <c r="E6" s="34" t="inlineStr">
        <is>
          <t>mardi 10 mars 2026</t>
        </is>
      </c>
      <c r="F6" s="34" t="inlineStr">
        <is>
          <t>TEXTE() avec le format "jjjj j mmmm aaaa" retourne la date en lettres.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JOURSEM  —  CORRECTION — Identifier le jour de la semaine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 (un mardi)
Tu veux le numéro du jour (lundi=1).</t>
        </is>
      </c>
      <c r="C4" s="34" t="inlineStr">
        <is>
          <t>Retourne le numéro du jour de la semaine de A1.</t>
        </is>
      </c>
      <c r="D4" s="41">
        <f>joursem(A1;2)</f>
        <v/>
      </c>
      <c r="E4" s="34" t="inlineStr">
        <is>
          <t>2 (= Mardi)</t>
        </is>
      </c>
      <c r="F4" s="34" t="inlineStr">
        <is>
          <t>Le type 2 = Lundi vaut 1, Dimanche vaut 7.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10/03/2026
Tu veux afficher 'Week-end' ou 'Jour ouvré'.</t>
        </is>
      </c>
      <c r="C5" s="43" t="inlineStr">
        <is>
          <t>Affiche le statut du jour avec une formule SI.</t>
        </is>
      </c>
      <c r="D5" s="41">
        <f>si(joursem(A1;2)&gt;=6;"Week-end";"Jour ouvré")</f>
        <v/>
      </c>
      <c r="E5" s="43" t="inlineStr">
        <is>
          <t>Jour ouvré</t>
        </is>
      </c>
      <c r="F5" s="43" t="inlineStr">
        <is>
          <t>Samedi = 6, Dimanche = 7 avec le type 2.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10/03/2026
Tu veux afficher le nom du jour : 'mardi 10 mars 2026'</t>
        </is>
      </c>
      <c r="C6" s="34" t="inlineStr">
        <is>
          <t>Construis la date écrite en toutes lettres.</t>
        </is>
      </c>
      <c r="D6" s="41">
        <f>texte(A1;"jjjj j mmmm aaaa")</f>
        <v/>
      </c>
      <c r="E6" s="34" t="inlineStr">
        <is>
          <t>mardi 10 mars 2026</t>
        </is>
      </c>
      <c r="F6" s="34" t="inlineStr">
        <is>
          <t>TEXTE() avec le format "jjjj j mmmm aaaa" retourne la date en lettres.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47" t="n">
        <v>46091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TEMPS  —  Créer et manipuler des heures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Tu veux créer l'heure 14h30.</t>
        </is>
      </c>
      <c r="C4" s="34" t="inlineStr">
        <is>
          <t>Crée la valeur horaire 14:30:00 avec la fonction TEMPS().</t>
        </is>
      </c>
      <c r="D4" s="35" t="inlineStr">
        <is>
          <t>→ Écrivez votre formule ici</t>
        </is>
      </c>
      <c r="E4" s="34" t="inlineStr">
        <is>
          <t>14:30:00</t>
        </is>
      </c>
      <c r="F4" s="34" t="inlineStr">
        <is>
          <t>TEMPS(heure;minute;seconde)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09:00 (heure de début)
Tu veux calculer l'heure de fin après 7h45 de travail.</t>
        </is>
      </c>
      <c r="C5" s="37" t="inlineStr">
        <is>
          <t>Ajoute 7h45 à l'heure de début en A1.</t>
        </is>
      </c>
      <c r="D5" s="35" t="inlineStr">
        <is>
          <t>→ Écrivez votre formule ici</t>
        </is>
      </c>
      <c r="E5" s="37" t="inlineStr">
        <is>
          <t>16:45</t>
        </is>
      </c>
      <c r="F5" s="37" t="inlineStr">
        <is>
          <t>Additionne une valeur horaire créée avec TEMPS() à une heure existante.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A1:A5 = heures de travail par jour (ex: 07:30, 08:15...)
Le total dépasse 24h.
Tu veux afficher le total en heures.</t>
        </is>
      </c>
      <c r="C6" s="34" t="inlineStr">
        <is>
          <t>Fais la somme des heures et affiche correctement un total &gt; 24h.</t>
        </is>
      </c>
      <c r="D6" s="35" t="inlineStr">
        <is>
          <t>→ Écrivez votre formule ici</t>
        </is>
      </c>
      <c r="E6" s="34" t="inlineStr">
        <is>
          <t>39:30 (ex.)</t>
        </is>
      </c>
      <c r="F6" s="34" t="inlineStr">
        <is>
          <t>Utilise le format [hh]:mm (avec crochets) pour afficher &gt; 24h sans repartir à 0.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9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TEMPS  —  CORRECTION — Créer et manipuler des heures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Tu veux créer l'heure 14h30.</t>
        </is>
      </c>
      <c r="C4" s="34" t="inlineStr">
        <is>
          <t>Crée la valeur horaire 14:30:00 avec la fonction TEMPS().</t>
        </is>
      </c>
      <c r="D4" s="41">
        <f>temps(14;30;0)</f>
        <v/>
      </c>
      <c r="E4" s="34" t="inlineStr">
        <is>
          <t>14:30:00</t>
        </is>
      </c>
      <c r="F4" s="34" t="inlineStr">
        <is>
          <t>TEMPS(heure;minute;seconde)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09:00 (heure de début)
Tu veux calculer l'heure de fin après 7h45 de travail.</t>
        </is>
      </c>
      <c r="C5" s="43" t="inlineStr">
        <is>
          <t>Ajoute 7h45 à l'heure de début en A1.</t>
        </is>
      </c>
      <c r="D5" s="41">
        <f>A1+temps(7;45;0)</f>
        <v/>
      </c>
      <c r="E5" s="43" t="inlineStr">
        <is>
          <t>16:45</t>
        </is>
      </c>
      <c r="F5" s="43" t="inlineStr">
        <is>
          <t>Additionne une valeur horaire créée avec TEMPS() à une heure existante.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A1:A5 = heures de travail par jour (ex: 07:30, 08:15...)
Le total dépasse 24h.
Tu veux afficher le total en heures.</t>
        </is>
      </c>
      <c r="C6" s="34" t="inlineStr">
        <is>
          <t>Fais la somme des heures et affiche correctement un total &gt; 24h.</t>
        </is>
      </c>
      <c r="D6" s="41">
        <f>somme(A1:A5)  [puis formater en [hh]:mm]</f>
        <v/>
      </c>
      <c r="E6" s="34" t="inlineStr">
        <is>
          <t>39:30 (ex.)</t>
        </is>
      </c>
      <c r="F6" s="34" t="inlineStr">
        <is>
          <t>Utilise le format [hh]:mm (avec crochets) pour afficher &gt; 24h sans repartir à 0.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50" t="n">
        <v>0.375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0.xml><?xml version="1.0" encoding="utf-8"?>
<worksheet xmlns="http://schemas.openxmlformats.org/spreadsheetml/2006/main">
  <sheetPr filterMode="0">
    <outlinePr summaryBelow="1" summaryRight="1"/>
    <pageSetUpPr fitToPage="0"/>
  </sheetPr>
  <dimension ref="A1:G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HEURE-MINUTE-SECONDE  —  Extraire les composantes horaires</t>
        </is>
      </c>
    </row>
    <row r="2" ht="21.75" customHeight="1" s="23">
      <c r="A2" s="26" t="inlineStr">
        <is>
          <t>Niveau</t>
        </is>
      </c>
      <c r="B2" s="26" t="inlineStr">
        <is>
          <t>Contexte / Données</t>
        </is>
      </c>
      <c r="C2" s="26" t="inlineStr">
        <is>
          <t>Question</t>
        </is>
      </c>
      <c r="D2" s="26" t="inlineStr">
        <is>
          <t>Ta formule</t>
        </is>
      </c>
      <c r="E2" s="26" t="inlineStr">
        <is>
          <t>Résultat attendu</t>
        </is>
      </c>
      <c r="F2" s="26" t="inlineStr">
        <is>
          <t>Indice</t>
        </is>
      </c>
      <c r="G2" s="26" t="n"/>
    </row>
    <row r="3" ht="18" customHeight="1" s="23">
      <c r="A3" s="32" t="inlineStr">
        <is>
          <t xml:space="preserve">  ✏️  Complète la colonne 'Ta formule' (cellules jaunes)</t>
        </is>
      </c>
    </row>
    <row r="4" ht="49.5" customHeight="1" s="23">
      <c r="A4" s="33" t="inlineStr">
        <is>
          <t>Facile</t>
        </is>
      </c>
      <c r="B4" s="34" t="inlineStr">
        <is>
          <t>A1 = 10/03/2026 14:35:42
Tu veux extraire uniquement les minutes.</t>
        </is>
      </c>
      <c r="C4" s="34" t="inlineStr">
        <is>
          <t>Extrais le nombre de minutes de la valeur en A1.</t>
        </is>
      </c>
      <c r="D4" s="35" t="inlineStr">
        <is>
          <t>→ Écrivez votre formule ici</t>
        </is>
      </c>
      <c r="E4" s="34" t="inlineStr">
        <is>
          <t>35</t>
        </is>
      </c>
      <c r="F4" s="34" t="inlineStr">
        <is>
          <t>MINUTE() extrait les minutes d'une valeur heure ou datetime.</t>
        </is>
      </c>
      <c r="G4" s="34" t="n"/>
    </row>
    <row r="5" ht="49.5" customHeight="1" s="23">
      <c r="A5" s="36" t="inlineStr">
        <is>
          <t>Moyen</t>
        </is>
      </c>
      <c r="B5" s="37" t="inlineStr">
        <is>
          <t>A1 = 14:35:00 (heure)
Tu veux convertir cette heure en nombre total de minutes.</t>
        </is>
      </c>
      <c r="C5" s="37" t="inlineStr">
        <is>
          <t>Calcule le nombre total de minutes depuis minuit.</t>
        </is>
      </c>
      <c r="D5" s="35" t="inlineStr">
        <is>
          <t>→ Écrivez votre formule ici</t>
        </is>
      </c>
      <c r="E5" s="37" t="inlineStr">
        <is>
          <t>875</t>
        </is>
      </c>
      <c r="F5" s="37" t="inlineStr">
        <is>
          <t>Multiplie les heures par 60 et ajoute les minutes.</t>
        </is>
      </c>
      <c r="G5" s="37" t="n"/>
    </row>
    <row r="6" ht="49.5" customHeight="1" s="23">
      <c r="A6" s="38" t="inlineStr">
        <is>
          <t>Difficile</t>
        </is>
      </c>
      <c r="B6" s="34" t="inlineStr">
        <is>
          <t>A1 = 08:30 (début)
B1 = 17:15 (fin)
Tu veux la durée en format texte : '8h45'</t>
        </is>
      </c>
      <c r="C6" s="34" t="inlineStr">
        <is>
          <t>Calcule et affiche la durée entre A1 et B1 en format 'XhYY'.</t>
        </is>
      </c>
      <c r="D6" s="35" t="inlineStr">
        <is>
          <t>→ Écrivez votre formule ici</t>
        </is>
      </c>
      <c r="E6" s="34" t="inlineStr">
        <is>
          <t>8h45</t>
        </is>
      </c>
      <c r="F6" s="34" t="inlineStr">
        <is>
          <t>Soustrais les heures, puis extrais HEURE() et MINUTE(). TEXTE(min;"00") pour le formatage.</t>
        </is>
      </c>
      <c r="G6" s="34" t="n"/>
    </row>
  </sheetData>
  <mergeCells count="2"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1.xml><?xml version="1.0" encoding="utf-8"?>
<worksheet xmlns="http://schemas.openxmlformats.org/spreadsheetml/2006/main">
  <sheetPr filterMode="0">
    <outlinePr summaryBelow="1" summaryRight="1"/>
    <pageSetUpPr fitToPage="0"/>
  </sheetPr>
  <dimension ref="A1:G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baseColWidth="8" defaultColWidth="8.6796875" defaultRowHeight="15" zeroHeight="0" outlineLevelRow="0"/>
  <cols>
    <col width="10" customWidth="1" style="22" min="1" max="1"/>
    <col width="28" customWidth="1" style="22" min="2" max="2"/>
    <col width="35" customWidth="1" style="22" min="3" max="3"/>
    <col width="38" customWidth="1" style="22" min="4" max="4"/>
    <col width="22" customWidth="1" style="22" min="5" max="5"/>
    <col width="32" customWidth="1" style="22" min="6" max="6"/>
    <col width="5" customWidth="1" style="22" min="7" max="7"/>
  </cols>
  <sheetData>
    <row r="1" ht="27.75" customHeight="1" s="23">
      <c r="A1" s="31" t="inlineStr">
        <is>
          <t xml:space="preserve">  HEURE-MINUTE-SECONDE  —  CORRECTION — Extraire les composantes horaires</t>
        </is>
      </c>
    </row>
    <row r="2" ht="21.75" customHeight="1" s="23">
      <c r="A2" s="39" t="inlineStr">
        <is>
          <t>Niveau</t>
        </is>
      </c>
      <c r="B2" s="39" t="inlineStr">
        <is>
          <t>Contexte / Données</t>
        </is>
      </c>
      <c r="C2" s="39" t="inlineStr">
        <is>
          <t>Question</t>
        </is>
      </c>
      <c r="D2" s="39" t="inlineStr">
        <is>
          <t>Formule correcte</t>
        </is>
      </c>
      <c r="E2" s="39" t="inlineStr">
        <is>
          <t>Résultat</t>
        </is>
      </c>
      <c r="F2" s="39" t="inlineStr">
        <is>
          <t>Explication</t>
        </is>
      </c>
      <c r="G2" s="39" t="n"/>
    </row>
    <row r="3" ht="18" customHeight="1" s="23">
      <c r="A3" s="40" t="inlineStr">
        <is>
          <t xml:space="preserve">  📖  Voici les formules correctes et leurs explications</t>
        </is>
      </c>
    </row>
    <row r="4" ht="54.75" customHeight="1" s="23">
      <c r="A4" s="33" t="inlineStr">
        <is>
          <t>Facile</t>
        </is>
      </c>
      <c r="B4" s="34" t="inlineStr">
        <is>
          <t>A1 = 10/03/2026 14:35:42
Tu veux extraire uniquement les minutes.</t>
        </is>
      </c>
      <c r="C4" s="34" t="inlineStr">
        <is>
          <t>Extrais le nombre de minutes de la valeur en A1.</t>
        </is>
      </c>
      <c r="D4" s="41">
        <f>MINUTE(A1)</f>
        <v/>
      </c>
      <c r="E4" s="34" t="inlineStr">
        <is>
          <t>35</t>
        </is>
      </c>
      <c r="F4" s="34" t="inlineStr">
        <is>
          <t>MINUTE() extrait les minutes d'une valeur heure ou datetime.</t>
        </is>
      </c>
      <c r="G4" s="42" t="inlineStr">
        <is>
          <t>✅</t>
        </is>
      </c>
    </row>
    <row r="5" ht="54.75" customHeight="1" s="23">
      <c r="A5" s="36" t="inlineStr">
        <is>
          <t>Moyen</t>
        </is>
      </c>
      <c r="B5" s="43" t="inlineStr">
        <is>
          <t>A1 = 14:35:00 (heure)
Tu veux convertir cette heure en nombre total de minutes.</t>
        </is>
      </c>
      <c r="C5" s="43" t="inlineStr">
        <is>
          <t>Calcule le nombre total de minutes depuis minuit.</t>
        </is>
      </c>
      <c r="D5" s="41">
        <f>heure(A1)*60+MINUTE(A1)</f>
        <v/>
      </c>
      <c r="E5" s="43" t="inlineStr">
        <is>
          <t>875</t>
        </is>
      </c>
      <c r="F5" s="43" t="inlineStr">
        <is>
          <t>Multiplie les heures par 60 et ajoute les minutes.</t>
        </is>
      </c>
      <c r="G5" s="44" t="inlineStr">
        <is>
          <t>✅</t>
        </is>
      </c>
    </row>
    <row r="6" ht="54.75" customHeight="1" s="23">
      <c r="A6" s="38" t="inlineStr">
        <is>
          <t>Difficile</t>
        </is>
      </c>
      <c r="B6" s="34" t="inlineStr">
        <is>
          <t>A1 = 08:30 (début)
B1 = 17:15 (fin)
Tu veux la durée en format texte : '8h45'</t>
        </is>
      </c>
      <c r="C6" s="34" t="inlineStr">
        <is>
          <t>Calcule et affiche la durée entre A1 et B1 en format 'XhYY'.</t>
        </is>
      </c>
      <c r="D6" s="41">
        <f>heure(B1-A1)&amp;"h"&amp;texte(MINUTE(B1-A1);"00")</f>
        <v/>
      </c>
      <c r="E6" s="34" t="inlineStr">
        <is>
          <t>8h45</t>
        </is>
      </c>
      <c r="F6" s="34" t="inlineStr">
        <is>
          <t>Soustrais les heures, puis extrais HEURE() et MINUTE(). TEXTE(min;"00") pour le formatage.</t>
        </is>
      </c>
      <c r="G6" s="42" t="inlineStr">
        <is>
          <t>✅</t>
        </is>
      </c>
    </row>
    <row r="8" ht="16" customHeight="1" s="23">
      <c r="A8" s="45" t="inlineStr">
        <is>
          <t xml:space="preserve">  📌  Données d'exemple utilisées par les formules ci-dessus</t>
        </is>
      </c>
    </row>
    <row r="9" ht="18" customHeight="1" s="23">
      <c r="A9" s="46" t="inlineStr">
        <is>
          <t>A1 =</t>
        </is>
      </c>
      <c r="B9" s="50" t="n">
        <v>0.608125</v>
      </c>
      <c r="C9" s="46" t="inlineStr">
        <is>
          <t>B1 =</t>
        </is>
      </c>
      <c r="D9" s="50" t="n">
        <v>0.71875</v>
      </c>
    </row>
  </sheetData>
  <mergeCells count="3">
    <mergeCell ref="A8:G8"/>
    <mergeCell ref="A3:G3"/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2026-03-10T13:41:36Z</dcterms:created>
  <dcterms:modified xmlns:dcterms="http://purl.org/dc/terms/" xmlns:xsi="http://www.w3.org/2001/XMLSchema-instance" xsi:type="dcterms:W3CDTF">2026-03-10T13:42:11Z</dcterms:modified>
  <cp:revision>0</cp:revision>
</cp:coreProperties>
</file>