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384044133e34999/2024/MAITRISEZ EXCEL/BLOG/Tableaux Excel Blog/"/>
    </mc:Choice>
  </mc:AlternateContent>
  <xr:revisionPtr revIDLastSave="57" documentId="8_{0C224E83-535B-4A92-9F8B-8BCC4A89735D}" xr6:coauthVersionLast="47" xr6:coauthVersionMax="47" xr10:uidLastSave="{32220EF0-4A37-4283-82F7-8BCF42E01CD0}"/>
  <bookViews>
    <workbookView xWindow="-108" yWindow="-108" windowWidth="23256" windowHeight="12456" activeTab="2" xr2:uid="{60919212-1D2C-42A5-9DB2-BF1F6EAD49C4}"/>
  </bookViews>
  <sheets>
    <sheet name="Exemple 1 CONCAT" sheetId="3" r:id="rId1"/>
    <sheet name="Exemple 1 CONCAT corrigé" sheetId="4" r:id="rId2"/>
    <sheet name="Exemple 2 CONCAT" sheetId="1" r:id="rId3"/>
    <sheet name="Exemple 2 CONCAT Corrigé" sheetId="5" r:id="rId4"/>
  </sheets>
  <definedNames>
    <definedName name="_xlnm._FilterDatabase" localSheetId="0" hidden="1">'Exemple 1 CONCAT'!$A$1:$K$201</definedName>
    <definedName name="_xlnm._FilterDatabase" localSheetId="1" hidden="1">'Exemple 1 CONCAT corrigé'!$A$1:$K$201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" i="5" l="1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</calcChain>
</file>

<file path=xl/sharedStrings.xml><?xml version="1.0" encoding="utf-8"?>
<sst xmlns="http://schemas.openxmlformats.org/spreadsheetml/2006/main" count="2835" uniqueCount="242">
  <si>
    <t>NOM</t>
  </si>
  <si>
    <t>Prénom</t>
  </si>
  <si>
    <t>Nom complet</t>
  </si>
  <si>
    <t>Genre</t>
  </si>
  <si>
    <t>Date de naissance</t>
  </si>
  <si>
    <t>Date d'entrée</t>
  </si>
  <si>
    <t>Salaire (€)</t>
  </si>
  <si>
    <t>Service</t>
  </si>
  <si>
    <t>Ville</t>
  </si>
  <si>
    <t>Poste</t>
  </si>
  <si>
    <t>Type de contrat</t>
  </si>
  <si>
    <t>BANGUI</t>
  </si>
  <si>
    <t>Pierre</t>
  </si>
  <si>
    <t>M</t>
  </si>
  <si>
    <t>Communication</t>
  </si>
  <si>
    <t>Le Tampon</t>
  </si>
  <si>
    <t>Chargé(e) de communication</t>
  </si>
  <si>
    <t>CDI</t>
  </si>
  <si>
    <t>FALBERE</t>
  </si>
  <si>
    <t>Lionel</t>
  </si>
  <si>
    <t>Commercial</t>
  </si>
  <si>
    <t>Sainte-Marie</t>
  </si>
  <si>
    <t>Technico-commercial(e)</t>
  </si>
  <si>
    <t>TECHER</t>
  </si>
  <si>
    <t>Jonathan</t>
  </si>
  <si>
    <t>Production</t>
  </si>
  <si>
    <t>Saint-Louis</t>
  </si>
  <si>
    <t>Chef d'équipe</t>
  </si>
  <si>
    <t>CDD</t>
  </si>
  <si>
    <t>ETHEVE</t>
  </si>
  <si>
    <t>Hélène</t>
  </si>
  <si>
    <t>F</t>
  </si>
  <si>
    <t>Logistique</t>
  </si>
  <si>
    <t>Coordinateur logistique</t>
  </si>
  <si>
    <t>CORRE</t>
  </si>
  <si>
    <t>Julien</t>
  </si>
  <si>
    <t>Comptabilité</t>
  </si>
  <si>
    <t>Saint-André</t>
  </si>
  <si>
    <t>Contrôleur de gestion</t>
  </si>
  <si>
    <t>TIBERE</t>
  </si>
  <si>
    <t>Jennifer</t>
  </si>
  <si>
    <t>Opérateur(rice)</t>
  </si>
  <si>
    <t>RAMIN</t>
  </si>
  <si>
    <t>Laurence</t>
  </si>
  <si>
    <t>Saint-Denis</t>
  </si>
  <si>
    <t>DAF</t>
  </si>
  <si>
    <t>DIJOUX</t>
  </si>
  <si>
    <t>Alexandre</t>
  </si>
  <si>
    <t>Juridique</t>
  </si>
  <si>
    <t>Assistant(e) juridique</t>
  </si>
  <si>
    <t>CAROUPIN</t>
  </si>
  <si>
    <t>Sandrine</t>
  </si>
  <si>
    <t>Directeur communication</t>
  </si>
  <si>
    <t>SORRES</t>
  </si>
  <si>
    <t>Mehdi</t>
  </si>
  <si>
    <t>Informatique</t>
  </si>
  <si>
    <t>Saint-Paul</t>
  </si>
  <si>
    <t>Administrateur système</t>
  </si>
  <si>
    <t>Charlotte</t>
  </si>
  <si>
    <t>Saint-Benoît</t>
  </si>
  <si>
    <t>Magasinier(e)</t>
  </si>
  <si>
    <t>HOARAU</t>
  </si>
  <si>
    <t>Marc</t>
  </si>
  <si>
    <t>Service Client</t>
  </si>
  <si>
    <t>Saint-Leu</t>
  </si>
  <si>
    <t>Responsable service client</t>
  </si>
  <si>
    <t>TURPIN</t>
  </si>
  <si>
    <t>Aurélie</t>
  </si>
  <si>
    <t>Achats</t>
  </si>
  <si>
    <t>Assistant(e) achats</t>
  </si>
  <si>
    <t>MAILLOT</t>
  </si>
  <si>
    <t>Kevin</t>
  </si>
  <si>
    <t>Saint-Pierre</t>
  </si>
  <si>
    <t>Responsable communication</t>
  </si>
  <si>
    <t>Stage</t>
  </si>
  <si>
    <t>DAMOUR</t>
  </si>
  <si>
    <t>Le Port</t>
  </si>
  <si>
    <t>Chef de projet IT</t>
  </si>
  <si>
    <t>Isabelle</t>
  </si>
  <si>
    <t>HOAREAU</t>
  </si>
  <si>
    <t>Paralégal(e)</t>
  </si>
  <si>
    <t>GRONDIN</t>
  </si>
  <si>
    <t>Fatima</t>
  </si>
  <si>
    <t>Direction</t>
  </si>
  <si>
    <t>Directeur(rice) général(e)</t>
  </si>
  <si>
    <t>CLAIN</t>
  </si>
  <si>
    <t>Céline</t>
  </si>
  <si>
    <t>LEBON</t>
  </si>
  <si>
    <t>Gaël</t>
  </si>
  <si>
    <t>Chargé(e) de mission</t>
  </si>
  <si>
    <t>Philippe</t>
  </si>
  <si>
    <t>Assistant(e) de direction</t>
  </si>
  <si>
    <t>PAYET</t>
  </si>
  <si>
    <t>Bénédicte</t>
  </si>
  <si>
    <t>Marketing</t>
  </si>
  <si>
    <t>Directeur marketing</t>
  </si>
  <si>
    <t>Alternance</t>
  </si>
  <si>
    <t>OUCENI</t>
  </si>
  <si>
    <t>Maxime</t>
  </si>
  <si>
    <t>Assistant(e) comptable</t>
  </si>
  <si>
    <t>UNIA</t>
  </si>
  <si>
    <t>Christophe</t>
  </si>
  <si>
    <t>MOUTAMA</t>
  </si>
  <si>
    <t>LALLEMAND</t>
  </si>
  <si>
    <t>Laure</t>
  </si>
  <si>
    <t>Comptable</t>
  </si>
  <si>
    <t>NAZE</t>
  </si>
  <si>
    <t>Thomas</t>
  </si>
  <si>
    <t>Directeur commercial</t>
  </si>
  <si>
    <t>Émilie</t>
  </si>
  <si>
    <t>Responsable production</t>
  </si>
  <si>
    <t>Raphaël</t>
  </si>
  <si>
    <t>Graphiste</t>
  </si>
  <si>
    <t>VIDOT</t>
  </si>
  <si>
    <t>Pauline</t>
  </si>
  <si>
    <t>Secrétaire de direction</t>
  </si>
  <si>
    <t>Paul</t>
  </si>
  <si>
    <t>Responsable commercial</t>
  </si>
  <si>
    <t>ISAUTIER</t>
  </si>
  <si>
    <t>Patrick</t>
  </si>
  <si>
    <t>Valérie</t>
  </si>
  <si>
    <t>Téléconseiller(e)</t>
  </si>
  <si>
    <t>RIVIERE</t>
  </si>
  <si>
    <t>Mathieu</t>
  </si>
  <si>
    <t>Acheteur(se)</t>
  </si>
  <si>
    <t>Chargé(e) de réclamations</t>
  </si>
  <si>
    <t>Nadège</t>
  </si>
  <si>
    <t>Responsable marketing</t>
  </si>
  <si>
    <t>Camille</t>
  </si>
  <si>
    <t>Vanessa</t>
  </si>
  <si>
    <t>VITRY</t>
  </si>
  <si>
    <t>Ivan</t>
  </si>
  <si>
    <t>Chef d'entrepôt</t>
  </si>
  <si>
    <t>Bruno</t>
  </si>
  <si>
    <t>Attaché(e) de presse</t>
  </si>
  <si>
    <t>Quentin</t>
  </si>
  <si>
    <t>Technicien(ne) IT</t>
  </si>
  <si>
    <t>David</t>
  </si>
  <si>
    <t>Superviseur service client</t>
  </si>
  <si>
    <t>VELLIN</t>
  </si>
  <si>
    <t>Olivier</t>
  </si>
  <si>
    <t>DSI</t>
  </si>
  <si>
    <t>Intérim</t>
  </si>
  <si>
    <t>WALLON</t>
  </si>
  <si>
    <t>Antoine</t>
  </si>
  <si>
    <t>Responsable logistique</t>
  </si>
  <si>
    <t>Joël</t>
  </si>
  <si>
    <t>Ressources Humaines</t>
  </si>
  <si>
    <t>Chargé(e) RH</t>
  </si>
  <si>
    <t>LAURET</t>
  </si>
  <si>
    <t>Responsable RH</t>
  </si>
  <si>
    <t>Mélanie</t>
  </si>
  <si>
    <t>Julie</t>
  </si>
  <si>
    <t>Directeur juridique</t>
  </si>
  <si>
    <t>CAMILLE</t>
  </si>
  <si>
    <t>Manon</t>
  </si>
  <si>
    <t>Chef de produit</t>
  </si>
  <si>
    <t>Emma</t>
  </si>
  <si>
    <t>Directeur adjoint</t>
  </si>
  <si>
    <t>Nicolas</t>
  </si>
  <si>
    <t>Chargé(e) marketing</t>
  </si>
  <si>
    <t>Gaëlle</t>
  </si>
  <si>
    <t>DRH</t>
  </si>
  <si>
    <t>MIRANVILLE</t>
  </si>
  <si>
    <t>Corinne</t>
  </si>
  <si>
    <t>ELMA</t>
  </si>
  <si>
    <t>Sébastien</t>
  </si>
  <si>
    <t>Développeur(se)</t>
  </si>
  <si>
    <t>Inès</t>
  </si>
  <si>
    <t>KICHENIN</t>
  </si>
  <si>
    <t>Cédric</t>
  </si>
  <si>
    <t>Responsable comptable</t>
  </si>
  <si>
    <t>Laurent</t>
  </si>
  <si>
    <t>HUBERT</t>
  </si>
  <si>
    <t>Christine</t>
  </si>
  <si>
    <t>AGAVE</t>
  </si>
  <si>
    <t>Karine</t>
  </si>
  <si>
    <t>Damien</t>
  </si>
  <si>
    <t>Community manager</t>
  </si>
  <si>
    <t>Jade</t>
  </si>
  <si>
    <t>Responsable juridique</t>
  </si>
  <si>
    <t>Amandine</t>
  </si>
  <si>
    <t>Technicien(ne) de maintenance</t>
  </si>
  <si>
    <t>Frédéric</t>
  </si>
  <si>
    <t>Directeur de production</t>
  </si>
  <si>
    <t>Sylvie</t>
  </si>
  <si>
    <t>Stéphanie</t>
  </si>
  <si>
    <t>CADET</t>
  </si>
  <si>
    <t>Directeur achats</t>
  </si>
  <si>
    <t>Karl</t>
  </si>
  <si>
    <t>Thierry</t>
  </si>
  <si>
    <t>ZITTE</t>
  </si>
  <si>
    <t>DALLEAU</t>
  </si>
  <si>
    <t>Samuel</t>
  </si>
  <si>
    <t>Estelle</t>
  </si>
  <si>
    <t>JANVIER</t>
  </si>
  <si>
    <t>Luc</t>
  </si>
  <si>
    <t>MOREL</t>
  </si>
  <si>
    <t>Commercial(e)</t>
  </si>
  <si>
    <t>Sophie</t>
  </si>
  <si>
    <t>QUIRIN</t>
  </si>
  <si>
    <t>Michèle</t>
  </si>
  <si>
    <t>Michel</t>
  </si>
  <si>
    <t>Virginie</t>
  </si>
  <si>
    <t>Lucie</t>
  </si>
  <si>
    <t>Nathalie</t>
  </si>
  <si>
    <t>ROBERT</t>
  </si>
  <si>
    <t>Romain</t>
  </si>
  <si>
    <t>Juriste</t>
  </si>
  <si>
    <t>Louis</t>
  </si>
  <si>
    <t>Conseiller(e) clientèle</t>
  </si>
  <si>
    <t>FONTAINE</t>
  </si>
  <si>
    <t>Nathan</t>
  </si>
  <si>
    <t>Patricia</t>
  </si>
  <si>
    <t>Approvisionneur(se)</t>
  </si>
  <si>
    <t>BABET</t>
  </si>
  <si>
    <t>Anaïs</t>
  </si>
  <si>
    <t>Sarah</t>
  </si>
  <si>
    <t>Gestionnaire paie</t>
  </si>
  <si>
    <t>NATIVEL</t>
  </si>
  <si>
    <t>Assistant(e) commercial(e)</t>
  </si>
  <si>
    <t>Rémy</t>
  </si>
  <si>
    <t>Guillaume</t>
  </si>
  <si>
    <t>Responsable achats</t>
  </si>
  <si>
    <t>François</t>
  </si>
  <si>
    <t>Alice</t>
  </si>
  <si>
    <t>Léa</t>
  </si>
  <si>
    <t>Marie</t>
  </si>
  <si>
    <t>Océane</t>
  </si>
  <si>
    <t>Alexis</t>
  </si>
  <si>
    <t>Claire</t>
  </si>
  <si>
    <t>Chloé</t>
  </si>
  <si>
    <t>BELLON</t>
  </si>
  <si>
    <t>Stéphane</t>
  </si>
  <si>
    <t>Référence</t>
  </si>
  <si>
    <t>Pays</t>
  </si>
  <si>
    <t>Année</t>
  </si>
  <si>
    <t>Code</t>
  </si>
  <si>
    <t>Numéro</t>
  </si>
  <si>
    <t>ABC</t>
  </si>
  <si>
    <t>FR</t>
  </si>
  <si>
    <t>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</si>
</sst>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6" x14ac:knownFonts="1"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FFFFFF"/>
      <name val="Aptos"/>
      <family val="2"/>
    </font>
    <font>
      <sz val="14"/>
      <color theme="1"/>
      <name val="Aptos"/>
      <family val="2"/>
    </font>
    <font>
      <sz val="14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1F4E79"/>
        <bgColor rgb="FF1F4E79"/>
      </patternFill>
    </fill>
    <fill>
      <patternFill patternType="solid">
        <fgColor rgb="FFD9E1F2"/>
        <bgColor rgb="FFD9E1F2"/>
      </patternFill>
    </fill>
    <fill>
      <patternFill patternType="solid">
        <fgColor rgb="FFFFFFFF"/>
        <bgColor rgb="FFFFFFFF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4" fontId="5" fillId="3" borderId="5" xfId="1" applyNumberFormat="1" applyFont="1" applyFill="1" applyBorder="1" applyAlignment="1">
      <alignment horizontal="center" vertical="center"/>
    </xf>
    <xf numFmtId="164" fontId="5" fillId="3" borderId="5" xfId="1" applyNumberFormat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14" fontId="5" fillId="4" borderId="5" xfId="1" applyNumberFormat="1" applyFont="1" applyFill="1" applyBorder="1" applyAlignment="1">
      <alignment horizontal="center" vertical="center"/>
    </xf>
    <xf numFmtId="164" fontId="5" fillId="4" borderId="5" xfId="1" applyNumberFormat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14" fontId="5" fillId="4" borderId="8" xfId="1" applyNumberFormat="1" applyFont="1" applyFill="1" applyBorder="1" applyAlignment="1">
      <alignment horizontal="center" vertical="center"/>
    </xf>
    <xf numFmtId="164" fontId="5" fillId="4" borderId="8" xfId="1" applyNumberFormat="1" applyFont="1" applyFill="1" applyBorder="1" applyAlignment="1">
      <alignment horizontal="center" vertical="center"/>
    </xf>
    <xf numFmtId="0" fontId="5" fillId="4" borderId="9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49" fontId="0" fillId="0" borderId="0" xfId="0" applyNumberFormat="1" applyAlignment="1">
      <alignment horizontal="center"/>
    </xf>
  </cellXfs>
  <cellStyles count="2">
    <cellStyle name="Normal" xfId="0" builtinId="0"/>
    <cellStyle name="Normal 2" xfId="1" xr:uid="{A34877FE-2357-46AE-881C-C3C7800514BF}"/>
  </cellStyles>
  <dxfs count="44">
    <dxf>
      <alignment horizontal="center" vertical="center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"/>
        <family val="2"/>
        <scheme val="none"/>
      </font>
      <numFmt numFmtId="0" formatCode="General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FBFBF"/>
        </left>
        <right/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"/>
        <family val="2"/>
        <scheme val="none"/>
      </font>
      <numFmt numFmtId="164" formatCode="#,##0\ &quot;€&quot;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"/>
        <family val="2"/>
        <scheme val="none"/>
      </font>
      <numFmt numFmtId="19" formatCode="dd/mm/yyyy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"/>
        <family val="2"/>
        <scheme val="none"/>
      </font>
      <numFmt numFmtId="19" formatCode="dd/mm/yyyy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border outline="0">
        <top style="thin">
          <color rgb="FFBFBFBF"/>
        </top>
      </border>
    </dxf>
    <dxf>
      <border outline="0">
        <bottom style="thin">
          <color rgb="FFBFBFBF"/>
        </bottom>
      </border>
    </dxf>
    <dxf>
      <border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FFFF"/>
        <name val="Aptos"/>
        <family val="2"/>
        <scheme val="none"/>
      </font>
      <fill>
        <patternFill patternType="solid">
          <fgColor rgb="FF1F4E79"/>
          <bgColor rgb="FF1F4E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FBFBF"/>
        </left>
        <right/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"/>
        <family val="2"/>
        <scheme val="none"/>
      </font>
      <numFmt numFmtId="164" formatCode="#,##0\ &quot;€&quot;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"/>
        <family val="2"/>
        <scheme val="none"/>
      </font>
      <numFmt numFmtId="19" formatCode="dd/mm/yyyy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"/>
        <family val="2"/>
        <scheme val="none"/>
      </font>
      <numFmt numFmtId="19" formatCode="dd/mm/yyyy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border outline="0">
        <top style="thin">
          <color rgb="FFBFBFBF"/>
        </top>
      </border>
    </dxf>
    <dxf>
      <border outline="0">
        <bottom style="thin">
          <color rgb="FFBFBFBF"/>
        </bottom>
      </border>
    </dxf>
    <dxf>
      <border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FFFF"/>
        <name val="Aptos"/>
        <family val="2"/>
        <scheme val="none"/>
      </font>
      <fill>
        <patternFill patternType="solid">
          <fgColor rgb="FF1F4E79"/>
          <bgColor rgb="FF1F4E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640080</xdr:colOff>
      <xdr:row>0</xdr:row>
      <xdr:rowOff>45720</xdr:rowOff>
    </xdr:from>
    <xdr:to>
      <xdr:col>10</xdr:col>
      <xdr:colOff>19050</xdr:colOff>
      <xdr:row>9</xdr:row>
      <xdr:rowOff>175260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26D33EF-A437-41F1-8803-3EC88EE41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5140" y="45720"/>
          <a:ext cx="3280410" cy="21869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640080</xdr:colOff>
      <xdr:row>0</xdr:row>
      <xdr:rowOff>45720</xdr:rowOff>
    </xdr:from>
    <xdr:to>
      <xdr:col>10</xdr:col>
      <xdr:colOff>19050</xdr:colOff>
      <xdr:row>9</xdr:row>
      <xdr:rowOff>175260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F142338-E32A-43C1-A460-3F00CCE43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5140" y="45720"/>
          <a:ext cx="3280410" cy="21869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4B930DD-424E-4208-9DDE-9E7CD72E68C7}" name="Tableau1" displayName="Tableau1" ref="A1:K201" totalsRowShown="0" headerRowDxfId="43" dataDxfId="42" headerRowBorderDxfId="40" tableBorderDxfId="41" totalsRowBorderDxfId="39">
  <autoFilter ref="A1:K201" xr:uid="{00000000-0009-0000-0000-000000000000}"/>
  <tableColumns count="11">
    <tableColumn id="1" xr3:uid="{8BF4E82D-C039-4ACE-B25F-531BF6F5A01B}" name="NOM" dataDxfId="38"/>
    <tableColumn id="2" xr3:uid="{2A6C48F1-A144-4A9D-B966-27D7D51E1B7C}" name="Prénom" dataDxfId="37"/>
    <tableColumn id="11" xr3:uid="{8331B9F5-77A9-4296-A472-E2B233D591FD}" name="Nom complet" dataDxfId="36"/>
    <tableColumn id="3" xr3:uid="{A9A9CE11-E41A-4B45-8B70-F7D6BC5C63B1}" name="Genre" dataDxfId="35"/>
    <tableColumn id="4" xr3:uid="{AAEC1E71-029C-4AE7-A508-7B70FF7AD044}" name="Date de naissance" dataDxfId="34"/>
    <tableColumn id="5" xr3:uid="{91A25456-DD08-467E-8E4A-9C3C3B5AE53C}" name="Date d'entrée" dataDxfId="33"/>
    <tableColumn id="6" xr3:uid="{3334A11D-ABF3-47C7-8805-EA958F167D73}" name="Salaire (€)" dataDxfId="32"/>
    <tableColumn id="7" xr3:uid="{26E4E402-9950-4918-A5E1-C036D8DEBCEF}" name="Service" dataDxfId="31"/>
    <tableColumn id="8" xr3:uid="{046209BE-F1B2-455E-8DFB-F14C9FAAD999}" name="Ville" dataDxfId="30"/>
    <tableColumn id="9" xr3:uid="{711A302C-5A6B-4BC8-A819-85DDF7378DC0}" name="Poste" dataDxfId="29"/>
    <tableColumn id="10" xr3:uid="{59CAEC1A-9531-488D-B0AD-B1945C676E27}" name="Type de contrat" dataDxfId="28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7999D73-C5A3-4B45-B563-EC8B5BF2D065}" name="Tableau13" displayName="Tableau13" ref="A1:K201" totalsRowShown="0" headerRowDxfId="27" dataDxfId="26" headerRowBorderDxfId="24" tableBorderDxfId="25" totalsRowBorderDxfId="23">
  <autoFilter ref="A1:K201" xr:uid="{00000000-0009-0000-0000-000000000000}"/>
  <tableColumns count="11">
    <tableColumn id="1" xr3:uid="{187C43C4-8CD2-48B1-86EA-9560DF51660B}" name="NOM" dataDxfId="22"/>
    <tableColumn id="2" xr3:uid="{B1B0F4E1-1E52-4DFD-A7F0-E6DE8BAFD5E4}" name="Prénom" dataDxfId="21"/>
    <tableColumn id="11" xr3:uid="{839BD9FD-3184-4C48-89E9-244C95E38D23}" name="Nom complet" dataDxfId="12">
      <calculatedColumnFormula>_xlfn.CONCAT(Tableau13[[#This Row],[NOM]]," ",Tableau13[[#This Row],[Prénom]])</calculatedColumnFormula>
    </tableColumn>
    <tableColumn id="3" xr3:uid="{3668DEEE-6AC6-4B52-A93A-8CCC63DFA4BF}" name="Genre" dataDxfId="20"/>
    <tableColumn id="4" xr3:uid="{8EA8DDAF-1745-43D4-92B0-441A8E74178F}" name="Date de naissance" dataDxfId="19"/>
    <tableColumn id="5" xr3:uid="{F4CBE4CE-4DF3-42B1-926F-1C55E3C22352}" name="Date d'entrée" dataDxfId="18"/>
    <tableColumn id="6" xr3:uid="{CBFA64A8-F693-43C3-AFEE-59BFD7453A8E}" name="Salaire (€)" dataDxfId="17"/>
    <tableColumn id="7" xr3:uid="{E6C23DE9-79E7-4825-99D4-F80C52EB8FB9}" name="Service" dataDxfId="16"/>
    <tableColumn id="8" xr3:uid="{B6A91493-98FB-4BA6-8126-F1E609B4E2B3}" name="Ville" dataDxfId="15"/>
    <tableColumn id="9" xr3:uid="{03D53E2A-5FC3-433A-8D55-CA7B7A9F2E47}" name="Poste" dataDxfId="14"/>
    <tableColumn id="10" xr3:uid="{70DDEDE3-F824-4826-9630-F3D9986C37C1}" name="Type de contrat" dataDxfId="13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72BDD50-1C94-4F33-A370-28923AC9A0B4}" name="Tableau3" displayName="Tableau3" ref="A1:E2" totalsRowShown="0" headerRowDxfId="11">
  <autoFilter ref="A1:E2" xr:uid="{572BDD50-1C94-4F33-A370-28923AC9A0B4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F86B8BE-8775-492D-B718-59C8EB69FF90}" name="Référence" dataDxfId="10"/>
    <tableColumn id="2" xr3:uid="{3ADE4481-27D3-40B9-ADC4-8E4201BCBBBE}" name="Pays" dataDxfId="9"/>
    <tableColumn id="3" xr3:uid="{447D4F37-9EAD-49BB-A549-325B1979CC21}" name="Année" dataDxfId="8"/>
    <tableColumn id="4" xr3:uid="{1538383F-0E80-4E66-ACEF-3650DE181A64}" name="Numéro" dataDxfId="7"/>
    <tableColumn id="5" xr3:uid="{F660DA9C-1536-4E5E-A9A2-49C57499B40C}" name="Code" dataDxfId="6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1127AB3-3FB9-4B10-A2A3-240397D9FE82}" name="Tableau35" displayName="Tableau35" ref="A1:E2" totalsRowShown="0" headerRowDxfId="5">
  <autoFilter ref="A1:E2" xr:uid="{572BDD50-1C94-4F33-A370-28923AC9A0B4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77DF7E1-2F15-43D8-A90B-576A74878813}" name="Référence" dataDxfId="4"/>
    <tableColumn id="2" xr3:uid="{F3B6F5D5-4D7A-4502-90D4-6DBBB95635C7}" name="Pays" dataDxfId="3"/>
    <tableColumn id="3" xr3:uid="{99F074D5-5238-4DA6-8CB7-2BCEB955098F}" name="Année" dataDxfId="2"/>
    <tableColumn id="4" xr3:uid="{4F0C2CD1-913D-472D-BF2F-4B4DC9018E4D}" name="Numéro" dataDxfId="1"/>
    <tableColumn id="5" xr3:uid="{948ADE9A-58F2-41A8-9639-39B506DC1F81}" name="Code" dataDxfId="0">
      <calculatedColumnFormula>_xlfn.CONCAT(Tableau35[[#This Row],[Référence]:[Numéro]])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1EC13-C9D3-45A4-B6CD-6DF6D74032D0}">
  <dimension ref="A1:K201"/>
  <sheetViews>
    <sheetView workbookViewId="0">
      <pane ySplit="1" topLeftCell="A2" activePane="bottomLeft" state="frozen"/>
      <selection pane="bottomLeft" activeCell="C2" sqref="C2"/>
    </sheetView>
  </sheetViews>
  <sheetFormatPr baseColWidth="10" defaultColWidth="6.6640625" defaultRowHeight="18" x14ac:dyDescent="0.35"/>
  <cols>
    <col min="1" max="1" width="12.75" style="4" customWidth="1"/>
    <col min="2" max="2" width="11.83203125" style="4" customWidth="1"/>
    <col min="3" max="3" width="18.75" style="4" customWidth="1"/>
    <col min="4" max="4" width="9.9140625" style="4" bestFit="1" customWidth="1"/>
    <col min="5" max="5" width="18.33203125" style="4" customWidth="1"/>
    <col min="6" max="6" width="14.25" style="4" customWidth="1"/>
    <col min="7" max="7" width="13.25" style="4" bestFit="1" customWidth="1"/>
    <col min="8" max="8" width="20.4140625" style="4" bestFit="1" customWidth="1"/>
    <col min="9" max="9" width="15.6640625" style="4" customWidth="1"/>
    <col min="10" max="10" width="28.25" style="4" bestFit="1" customWidth="1"/>
    <col min="11" max="11" width="15.58203125" style="4" customWidth="1"/>
    <col min="12" max="16384" width="6.6640625" style="4"/>
  </cols>
  <sheetData>
    <row r="1" spans="1:11" ht="34.950000000000003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</row>
    <row r="2" spans="1:11" x14ac:dyDescent="0.35">
      <c r="A2" s="5" t="s">
        <v>11</v>
      </c>
      <c r="B2" s="6" t="s">
        <v>12</v>
      </c>
      <c r="C2" s="6"/>
      <c r="D2" s="6" t="s">
        <v>13</v>
      </c>
      <c r="E2" s="7">
        <v>32266</v>
      </c>
      <c r="F2" s="7">
        <v>42612</v>
      </c>
      <c r="G2" s="8">
        <v>2723.18</v>
      </c>
      <c r="H2" s="6" t="s">
        <v>14</v>
      </c>
      <c r="I2" s="6" t="s">
        <v>15</v>
      </c>
      <c r="J2" s="6" t="s">
        <v>16</v>
      </c>
      <c r="K2" s="9" t="s">
        <v>17</v>
      </c>
    </row>
    <row r="3" spans="1:11" x14ac:dyDescent="0.35">
      <c r="A3" s="10" t="s">
        <v>18</v>
      </c>
      <c r="B3" s="11" t="s">
        <v>19</v>
      </c>
      <c r="C3" s="11"/>
      <c r="D3" s="11" t="s">
        <v>13</v>
      </c>
      <c r="E3" s="12">
        <v>31358</v>
      </c>
      <c r="F3" s="12">
        <v>42263</v>
      </c>
      <c r="G3" s="13">
        <v>2760.1</v>
      </c>
      <c r="H3" s="11" t="s">
        <v>20</v>
      </c>
      <c r="I3" s="11" t="s">
        <v>21</v>
      </c>
      <c r="J3" s="11" t="s">
        <v>22</v>
      </c>
      <c r="K3" s="14" t="s">
        <v>17</v>
      </c>
    </row>
    <row r="4" spans="1:11" x14ac:dyDescent="0.35">
      <c r="A4" s="5" t="s">
        <v>23</v>
      </c>
      <c r="B4" s="6" t="s">
        <v>24</v>
      </c>
      <c r="C4" s="6"/>
      <c r="D4" s="6" t="s">
        <v>13</v>
      </c>
      <c r="E4" s="7">
        <v>31290</v>
      </c>
      <c r="F4" s="7">
        <v>45045</v>
      </c>
      <c r="G4" s="8">
        <v>2978.8</v>
      </c>
      <c r="H4" s="6" t="s">
        <v>25</v>
      </c>
      <c r="I4" s="6" t="s">
        <v>26</v>
      </c>
      <c r="J4" s="6" t="s">
        <v>27</v>
      </c>
      <c r="K4" s="9" t="s">
        <v>28</v>
      </c>
    </row>
    <row r="5" spans="1:11" x14ac:dyDescent="0.35">
      <c r="A5" s="10" t="s">
        <v>29</v>
      </c>
      <c r="B5" s="11" t="s">
        <v>30</v>
      </c>
      <c r="C5" s="11"/>
      <c r="D5" s="11" t="s">
        <v>31</v>
      </c>
      <c r="E5" s="12">
        <v>32915</v>
      </c>
      <c r="F5" s="12">
        <v>43228</v>
      </c>
      <c r="G5" s="13">
        <v>2923.59</v>
      </c>
      <c r="H5" s="11" t="s">
        <v>32</v>
      </c>
      <c r="I5" s="11" t="s">
        <v>21</v>
      </c>
      <c r="J5" s="11" t="s">
        <v>33</v>
      </c>
      <c r="K5" s="14" t="s">
        <v>17</v>
      </c>
    </row>
    <row r="6" spans="1:11" x14ac:dyDescent="0.35">
      <c r="A6" s="5" t="s">
        <v>34</v>
      </c>
      <c r="B6" s="6" t="s">
        <v>35</v>
      </c>
      <c r="C6" s="6"/>
      <c r="D6" s="6" t="s">
        <v>13</v>
      </c>
      <c r="E6" s="7">
        <v>29465</v>
      </c>
      <c r="F6" s="7">
        <v>40279</v>
      </c>
      <c r="G6" s="8">
        <v>3911.85</v>
      </c>
      <c r="H6" s="6" t="s">
        <v>36</v>
      </c>
      <c r="I6" s="6" t="s">
        <v>37</v>
      </c>
      <c r="J6" s="6" t="s">
        <v>38</v>
      </c>
      <c r="K6" s="9" t="s">
        <v>17</v>
      </c>
    </row>
    <row r="7" spans="1:11" x14ac:dyDescent="0.35">
      <c r="A7" s="10" t="s">
        <v>39</v>
      </c>
      <c r="B7" s="11" t="s">
        <v>40</v>
      </c>
      <c r="C7" s="11"/>
      <c r="D7" s="11" t="s">
        <v>31</v>
      </c>
      <c r="E7" s="12">
        <v>35601</v>
      </c>
      <c r="F7" s="12">
        <v>45124</v>
      </c>
      <c r="G7" s="13">
        <v>1950.69</v>
      </c>
      <c r="H7" s="11" t="s">
        <v>25</v>
      </c>
      <c r="I7" s="11" t="s">
        <v>37</v>
      </c>
      <c r="J7" s="11" t="s">
        <v>41</v>
      </c>
      <c r="K7" s="14" t="s">
        <v>17</v>
      </c>
    </row>
    <row r="8" spans="1:11" x14ac:dyDescent="0.35">
      <c r="A8" s="5" t="s">
        <v>42</v>
      </c>
      <c r="B8" s="6" t="s">
        <v>43</v>
      </c>
      <c r="C8" s="6"/>
      <c r="D8" s="6" t="s">
        <v>31</v>
      </c>
      <c r="E8" s="7">
        <v>31214</v>
      </c>
      <c r="F8" s="7">
        <v>37927</v>
      </c>
      <c r="G8" s="8">
        <v>5642.75</v>
      </c>
      <c r="H8" s="6" t="s">
        <v>36</v>
      </c>
      <c r="I8" s="6" t="s">
        <v>44</v>
      </c>
      <c r="J8" s="6" t="s">
        <v>45</v>
      </c>
      <c r="K8" s="9" t="s">
        <v>17</v>
      </c>
    </row>
    <row r="9" spans="1:11" x14ac:dyDescent="0.35">
      <c r="A9" s="10" t="s">
        <v>46</v>
      </c>
      <c r="B9" s="11" t="s">
        <v>47</v>
      </c>
      <c r="C9" s="11"/>
      <c r="D9" s="11" t="s">
        <v>13</v>
      </c>
      <c r="E9" s="12">
        <v>31280</v>
      </c>
      <c r="F9" s="12">
        <v>44851</v>
      </c>
      <c r="G9" s="13">
        <v>2479.02</v>
      </c>
      <c r="H9" s="11" t="s">
        <v>48</v>
      </c>
      <c r="I9" s="11" t="s">
        <v>44</v>
      </c>
      <c r="J9" s="11" t="s">
        <v>49</v>
      </c>
      <c r="K9" s="14" t="s">
        <v>17</v>
      </c>
    </row>
    <row r="10" spans="1:11" x14ac:dyDescent="0.35">
      <c r="A10" s="5" t="s">
        <v>50</v>
      </c>
      <c r="B10" s="6" t="s">
        <v>51</v>
      </c>
      <c r="C10" s="6"/>
      <c r="D10" s="6" t="s">
        <v>31</v>
      </c>
      <c r="E10" s="7">
        <v>25841</v>
      </c>
      <c r="F10" s="7">
        <v>43024</v>
      </c>
      <c r="G10" s="8">
        <v>5984.98</v>
      </c>
      <c r="H10" s="6" t="s">
        <v>14</v>
      </c>
      <c r="I10" s="6" t="s">
        <v>15</v>
      </c>
      <c r="J10" s="6" t="s">
        <v>52</v>
      </c>
      <c r="K10" s="9" t="s">
        <v>17</v>
      </c>
    </row>
    <row r="11" spans="1:11" x14ac:dyDescent="0.35">
      <c r="A11" s="10" t="s">
        <v>53</v>
      </c>
      <c r="B11" s="11" t="s">
        <v>54</v>
      </c>
      <c r="C11" s="11"/>
      <c r="D11" s="11" t="s">
        <v>13</v>
      </c>
      <c r="E11" s="12">
        <v>28702</v>
      </c>
      <c r="F11" s="12">
        <v>43243</v>
      </c>
      <c r="G11" s="13">
        <v>3938.38</v>
      </c>
      <c r="H11" s="11" t="s">
        <v>55</v>
      </c>
      <c r="I11" s="11" t="s">
        <v>56</v>
      </c>
      <c r="J11" s="11" t="s">
        <v>57</v>
      </c>
      <c r="K11" s="14" t="s">
        <v>17</v>
      </c>
    </row>
    <row r="12" spans="1:11" x14ac:dyDescent="0.35">
      <c r="A12" s="5" t="s">
        <v>53</v>
      </c>
      <c r="B12" s="6" t="s">
        <v>58</v>
      </c>
      <c r="C12" s="6"/>
      <c r="D12" s="6" t="s">
        <v>31</v>
      </c>
      <c r="E12" s="7">
        <v>37894</v>
      </c>
      <c r="F12" s="7">
        <v>45325</v>
      </c>
      <c r="G12" s="8">
        <v>2093.56</v>
      </c>
      <c r="H12" s="6" t="s">
        <v>32</v>
      </c>
      <c r="I12" s="6" t="s">
        <v>59</v>
      </c>
      <c r="J12" s="6" t="s">
        <v>60</v>
      </c>
      <c r="K12" s="9" t="s">
        <v>28</v>
      </c>
    </row>
    <row r="13" spans="1:11" x14ac:dyDescent="0.35">
      <c r="A13" s="10" t="s">
        <v>61</v>
      </c>
      <c r="B13" s="11" t="s">
        <v>62</v>
      </c>
      <c r="C13" s="11"/>
      <c r="D13" s="11" t="s">
        <v>13</v>
      </c>
      <c r="E13" s="12">
        <v>31122</v>
      </c>
      <c r="F13" s="12">
        <v>42635</v>
      </c>
      <c r="G13" s="13">
        <v>3490.3</v>
      </c>
      <c r="H13" s="11" t="s">
        <v>63</v>
      </c>
      <c r="I13" s="11" t="s">
        <v>64</v>
      </c>
      <c r="J13" s="11" t="s">
        <v>65</v>
      </c>
      <c r="K13" s="14" t="s">
        <v>17</v>
      </c>
    </row>
    <row r="14" spans="1:11" x14ac:dyDescent="0.35">
      <c r="A14" s="5" t="s">
        <v>66</v>
      </c>
      <c r="B14" s="6" t="s">
        <v>67</v>
      </c>
      <c r="C14" s="6"/>
      <c r="D14" s="6" t="s">
        <v>31</v>
      </c>
      <c r="E14" s="7">
        <v>33681</v>
      </c>
      <c r="F14" s="7">
        <v>44073</v>
      </c>
      <c r="G14" s="8">
        <v>2429.25</v>
      </c>
      <c r="H14" s="6" t="s">
        <v>68</v>
      </c>
      <c r="I14" s="6" t="s">
        <v>37</v>
      </c>
      <c r="J14" s="6" t="s">
        <v>69</v>
      </c>
      <c r="K14" s="9" t="s">
        <v>17</v>
      </c>
    </row>
    <row r="15" spans="1:11" x14ac:dyDescent="0.35">
      <c r="A15" s="10" t="s">
        <v>70</v>
      </c>
      <c r="B15" s="11" t="s">
        <v>71</v>
      </c>
      <c r="C15" s="11"/>
      <c r="D15" s="11" t="s">
        <v>13</v>
      </c>
      <c r="E15" s="12">
        <v>36883</v>
      </c>
      <c r="F15" s="12">
        <v>45619</v>
      </c>
      <c r="G15" s="13">
        <v>686.68</v>
      </c>
      <c r="H15" s="11" t="s">
        <v>14</v>
      </c>
      <c r="I15" s="11" t="s">
        <v>72</v>
      </c>
      <c r="J15" s="11" t="s">
        <v>73</v>
      </c>
      <c r="K15" s="14" t="s">
        <v>74</v>
      </c>
    </row>
    <row r="16" spans="1:11" x14ac:dyDescent="0.35">
      <c r="A16" s="5" t="s">
        <v>75</v>
      </c>
      <c r="B16" s="6" t="s">
        <v>30</v>
      </c>
      <c r="C16" s="6"/>
      <c r="D16" s="6" t="s">
        <v>31</v>
      </c>
      <c r="E16" s="7">
        <v>29834</v>
      </c>
      <c r="F16" s="7">
        <v>43462</v>
      </c>
      <c r="G16" s="8">
        <v>4102</v>
      </c>
      <c r="H16" s="6" t="s">
        <v>55</v>
      </c>
      <c r="I16" s="6" t="s">
        <v>76</v>
      </c>
      <c r="J16" s="6" t="s">
        <v>77</v>
      </c>
      <c r="K16" s="9" t="s">
        <v>17</v>
      </c>
    </row>
    <row r="17" spans="1:11" x14ac:dyDescent="0.35">
      <c r="A17" s="10" t="s">
        <v>34</v>
      </c>
      <c r="B17" s="11" t="s">
        <v>78</v>
      </c>
      <c r="C17" s="11"/>
      <c r="D17" s="11" t="s">
        <v>31</v>
      </c>
      <c r="E17" s="12">
        <v>35820</v>
      </c>
      <c r="F17" s="12">
        <v>42505</v>
      </c>
      <c r="G17" s="13">
        <v>3373.98</v>
      </c>
      <c r="H17" s="11" t="s">
        <v>55</v>
      </c>
      <c r="I17" s="11" t="s">
        <v>64</v>
      </c>
      <c r="J17" s="11" t="s">
        <v>57</v>
      </c>
      <c r="K17" s="14" t="s">
        <v>17</v>
      </c>
    </row>
    <row r="18" spans="1:11" x14ac:dyDescent="0.35">
      <c r="A18" s="5" t="s">
        <v>79</v>
      </c>
      <c r="B18" s="6" t="s">
        <v>40</v>
      </c>
      <c r="C18" s="6"/>
      <c r="D18" s="6" t="s">
        <v>31</v>
      </c>
      <c r="E18" s="7">
        <v>31266</v>
      </c>
      <c r="F18" s="7">
        <v>41572</v>
      </c>
      <c r="G18" s="8">
        <v>2510.4899999999998</v>
      </c>
      <c r="H18" s="6" t="s">
        <v>48</v>
      </c>
      <c r="I18" s="6" t="s">
        <v>56</v>
      </c>
      <c r="J18" s="6" t="s">
        <v>80</v>
      </c>
      <c r="K18" s="9" t="s">
        <v>17</v>
      </c>
    </row>
    <row r="19" spans="1:11" x14ac:dyDescent="0.35">
      <c r="A19" s="10" t="s">
        <v>81</v>
      </c>
      <c r="B19" s="11" t="s">
        <v>82</v>
      </c>
      <c r="C19" s="11"/>
      <c r="D19" s="11" t="s">
        <v>31</v>
      </c>
      <c r="E19" s="12">
        <v>24338</v>
      </c>
      <c r="F19" s="12">
        <v>45132</v>
      </c>
      <c r="G19" s="13">
        <v>7888.29</v>
      </c>
      <c r="H19" s="11" t="s">
        <v>83</v>
      </c>
      <c r="I19" s="11" t="s">
        <v>59</v>
      </c>
      <c r="J19" s="11" t="s">
        <v>84</v>
      </c>
      <c r="K19" s="14" t="s">
        <v>28</v>
      </c>
    </row>
    <row r="20" spans="1:11" x14ac:dyDescent="0.35">
      <c r="A20" s="5" t="s">
        <v>85</v>
      </c>
      <c r="B20" s="6" t="s">
        <v>86</v>
      </c>
      <c r="C20" s="6"/>
      <c r="D20" s="6" t="s">
        <v>31</v>
      </c>
      <c r="E20" s="7">
        <v>30182</v>
      </c>
      <c r="F20" s="7">
        <v>41409</v>
      </c>
      <c r="G20" s="8">
        <v>5135.01</v>
      </c>
      <c r="H20" s="6" t="s">
        <v>14</v>
      </c>
      <c r="I20" s="6" t="s">
        <v>56</v>
      </c>
      <c r="J20" s="6" t="s">
        <v>52</v>
      </c>
      <c r="K20" s="9" t="s">
        <v>17</v>
      </c>
    </row>
    <row r="21" spans="1:11" x14ac:dyDescent="0.35">
      <c r="A21" s="10" t="s">
        <v>87</v>
      </c>
      <c r="B21" s="11" t="s">
        <v>88</v>
      </c>
      <c r="C21" s="11"/>
      <c r="D21" s="11" t="s">
        <v>13</v>
      </c>
      <c r="E21" s="12">
        <v>29376</v>
      </c>
      <c r="F21" s="12">
        <v>41686</v>
      </c>
      <c r="G21" s="13">
        <v>3194.51</v>
      </c>
      <c r="H21" s="11" t="s">
        <v>83</v>
      </c>
      <c r="I21" s="11" t="s">
        <v>44</v>
      </c>
      <c r="J21" s="11" t="s">
        <v>89</v>
      </c>
      <c r="K21" s="14" t="s">
        <v>17</v>
      </c>
    </row>
    <row r="22" spans="1:11" x14ac:dyDescent="0.35">
      <c r="A22" s="5" t="s">
        <v>50</v>
      </c>
      <c r="B22" s="6" t="s">
        <v>90</v>
      </c>
      <c r="C22" s="6"/>
      <c r="D22" s="6" t="s">
        <v>13</v>
      </c>
      <c r="E22" s="7">
        <v>31600</v>
      </c>
      <c r="F22" s="7">
        <v>45264</v>
      </c>
      <c r="G22" s="8">
        <v>2779.97</v>
      </c>
      <c r="H22" s="6" t="s">
        <v>83</v>
      </c>
      <c r="I22" s="6" t="s">
        <v>76</v>
      </c>
      <c r="J22" s="6" t="s">
        <v>91</v>
      </c>
      <c r="K22" s="9" t="s">
        <v>28</v>
      </c>
    </row>
    <row r="23" spans="1:11" x14ac:dyDescent="0.35">
      <c r="A23" s="10" t="s">
        <v>92</v>
      </c>
      <c r="B23" s="11" t="s">
        <v>93</v>
      </c>
      <c r="C23" s="11"/>
      <c r="D23" s="11" t="s">
        <v>31</v>
      </c>
      <c r="E23" s="12">
        <v>39276</v>
      </c>
      <c r="F23" s="12">
        <v>45628</v>
      </c>
      <c r="G23" s="13">
        <v>1003.28</v>
      </c>
      <c r="H23" s="11" t="s">
        <v>94</v>
      </c>
      <c r="I23" s="11" t="s">
        <v>44</v>
      </c>
      <c r="J23" s="11" t="s">
        <v>95</v>
      </c>
      <c r="K23" s="14" t="s">
        <v>96</v>
      </c>
    </row>
    <row r="24" spans="1:11" x14ac:dyDescent="0.35">
      <c r="A24" s="5" t="s">
        <v>97</v>
      </c>
      <c r="B24" s="6" t="s">
        <v>98</v>
      </c>
      <c r="C24" s="6"/>
      <c r="D24" s="6" t="s">
        <v>13</v>
      </c>
      <c r="E24" s="7">
        <v>35682</v>
      </c>
      <c r="F24" s="7">
        <v>44666</v>
      </c>
      <c r="G24" s="8">
        <v>2662.8</v>
      </c>
      <c r="H24" s="6" t="s">
        <v>36</v>
      </c>
      <c r="I24" s="6" t="s">
        <v>56</v>
      </c>
      <c r="J24" s="6" t="s">
        <v>99</v>
      </c>
      <c r="K24" s="9" t="s">
        <v>17</v>
      </c>
    </row>
    <row r="25" spans="1:11" x14ac:dyDescent="0.35">
      <c r="A25" s="10" t="s">
        <v>100</v>
      </c>
      <c r="B25" s="11" t="s">
        <v>101</v>
      </c>
      <c r="C25" s="11"/>
      <c r="D25" s="11" t="s">
        <v>13</v>
      </c>
      <c r="E25" s="12">
        <v>24311</v>
      </c>
      <c r="F25" s="12">
        <v>42935</v>
      </c>
      <c r="G25" s="13">
        <v>7350.51</v>
      </c>
      <c r="H25" s="11" t="s">
        <v>83</v>
      </c>
      <c r="I25" s="11" t="s">
        <v>37</v>
      </c>
      <c r="J25" s="11" t="s">
        <v>84</v>
      </c>
      <c r="K25" s="14" t="s">
        <v>17</v>
      </c>
    </row>
    <row r="26" spans="1:11" x14ac:dyDescent="0.35">
      <c r="A26" s="5" t="s">
        <v>102</v>
      </c>
      <c r="B26" s="6" t="s">
        <v>67</v>
      </c>
      <c r="C26" s="6"/>
      <c r="D26" s="6" t="s">
        <v>31</v>
      </c>
      <c r="E26" s="7">
        <v>27313</v>
      </c>
      <c r="F26" s="7">
        <v>45206</v>
      </c>
      <c r="G26" s="8">
        <v>3574.47</v>
      </c>
      <c r="H26" s="6" t="s">
        <v>25</v>
      </c>
      <c r="I26" s="6" t="s">
        <v>21</v>
      </c>
      <c r="J26" s="6" t="s">
        <v>27</v>
      </c>
      <c r="K26" s="9" t="s">
        <v>28</v>
      </c>
    </row>
    <row r="27" spans="1:11" x14ac:dyDescent="0.35">
      <c r="A27" s="10" t="s">
        <v>103</v>
      </c>
      <c r="B27" s="11" t="s">
        <v>104</v>
      </c>
      <c r="C27" s="11"/>
      <c r="D27" s="11" t="s">
        <v>31</v>
      </c>
      <c r="E27" s="12">
        <v>35412</v>
      </c>
      <c r="F27" s="12">
        <v>45570</v>
      </c>
      <c r="G27" s="13">
        <v>2869.04</v>
      </c>
      <c r="H27" s="11" t="s">
        <v>36</v>
      </c>
      <c r="I27" s="11" t="s">
        <v>76</v>
      </c>
      <c r="J27" s="11" t="s">
        <v>105</v>
      </c>
      <c r="K27" s="14" t="s">
        <v>28</v>
      </c>
    </row>
    <row r="28" spans="1:11" x14ac:dyDescent="0.35">
      <c r="A28" s="5" t="s">
        <v>106</v>
      </c>
      <c r="B28" s="6" t="s">
        <v>19</v>
      </c>
      <c r="C28" s="6"/>
      <c r="D28" s="6" t="s">
        <v>13</v>
      </c>
      <c r="E28" s="7">
        <v>30116</v>
      </c>
      <c r="F28" s="7">
        <v>42717</v>
      </c>
      <c r="G28" s="8">
        <v>2802.62</v>
      </c>
      <c r="H28" s="6" t="s">
        <v>36</v>
      </c>
      <c r="I28" s="6" t="s">
        <v>56</v>
      </c>
      <c r="J28" s="6" t="s">
        <v>105</v>
      </c>
      <c r="K28" s="9" t="s">
        <v>17</v>
      </c>
    </row>
    <row r="29" spans="1:11" x14ac:dyDescent="0.35">
      <c r="A29" s="10" t="s">
        <v>79</v>
      </c>
      <c r="B29" s="11" t="s">
        <v>107</v>
      </c>
      <c r="C29" s="11"/>
      <c r="D29" s="11" t="s">
        <v>13</v>
      </c>
      <c r="E29" s="12">
        <v>23935</v>
      </c>
      <c r="F29" s="12">
        <v>43317</v>
      </c>
      <c r="G29" s="13">
        <v>5527.38</v>
      </c>
      <c r="H29" s="11" t="s">
        <v>20</v>
      </c>
      <c r="I29" s="11" t="s">
        <v>37</v>
      </c>
      <c r="J29" s="11" t="s">
        <v>108</v>
      </c>
      <c r="K29" s="14" t="s">
        <v>17</v>
      </c>
    </row>
    <row r="30" spans="1:11" x14ac:dyDescent="0.35">
      <c r="A30" s="5" t="s">
        <v>102</v>
      </c>
      <c r="B30" s="6" t="s">
        <v>67</v>
      </c>
      <c r="C30" s="6"/>
      <c r="D30" s="6" t="s">
        <v>31</v>
      </c>
      <c r="E30" s="7">
        <v>34746</v>
      </c>
      <c r="F30" s="7">
        <v>44354</v>
      </c>
      <c r="G30" s="8">
        <v>2509.91</v>
      </c>
      <c r="H30" s="6" t="s">
        <v>20</v>
      </c>
      <c r="I30" s="6" t="s">
        <v>44</v>
      </c>
      <c r="J30" s="6" t="s">
        <v>22</v>
      </c>
      <c r="K30" s="9" t="s">
        <v>17</v>
      </c>
    </row>
    <row r="31" spans="1:11" x14ac:dyDescent="0.35">
      <c r="A31" s="10" t="s">
        <v>87</v>
      </c>
      <c r="B31" s="11" t="s">
        <v>109</v>
      </c>
      <c r="C31" s="11"/>
      <c r="D31" s="11" t="s">
        <v>31</v>
      </c>
      <c r="E31" s="12">
        <v>36825</v>
      </c>
      <c r="F31" s="12">
        <v>43507</v>
      </c>
      <c r="G31" s="13">
        <v>3264.89</v>
      </c>
      <c r="H31" s="11" t="s">
        <v>25</v>
      </c>
      <c r="I31" s="11" t="s">
        <v>21</v>
      </c>
      <c r="J31" s="11" t="s">
        <v>110</v>
      </c>
      <c r="K31" s="14" t="s">
        <v>17</v>
      </c>
    </row>
    <row r="32" spans="1:11" x14ac:dyDescent="0.35">
      <c r="A32" s="5" t="s">
        <v>66</v>
      </c>
      <c r="B32" s="6" t="s">
        <v>111</v>
      </c>
      <c r="C32" s="6"/>
      <c r="D32" s="6" t="s">
        <v>13</v>
      </c>
      <c r="E32" s="7">
        <v>35863</v>
      </c>
      <c r="F32" s="7">
        <v>42927</v>
      </c>
      <c r="G32" s="8">
        <v>3090.61</v>
      </c>
      <c r="H32" s="6" t="s">
        <v>14</v>
      </c>
      <c r="I32" s="6" t="s">
        <v>56</v>
      </c>
      <c r="J32" s="6" t="s">
        <v>112</v>
      </c>
      <c r="K32" s="9" t="s">
        <v>17</v>
      </c>
    </row>
    <row r="33" spans="1:11" x14ac:dyDescent="0.35">
      <c r="A33" s="10" t="s">
        <v>23</v>
      </c>
      <c r="B33" s="11" t="s">
        <v>98</v>
      </c>
      <c r="C33" s="11"/>
      <c r="D33" s="11" t="s">
        <v>13</v>
      </c>
      <c r="E33" s="12">
        <v>37094</v>
      </c>
      <c r="F33" s="12">
        <v>44116</v>
      </c>
      <c r="G33" s="13">
        <v>2120.59</v>
      </c>
      <c r="H33" s="11" t="s">
        <v>25</v>
      </c>
      <c r="I33" s="11" t="s">
        <v>37</v>
      </c>
      <c r="J33" s="11" t="s">
        <v>41</v>
      </c>
      <c r="K33" s="14" t="s">
        <v>17</v>
      </c>
    </row>
    <row r="34" spans="1:11" x14ac:dyDescent="0.35">
      <c r="A34" s="5" t="s">
        <v>113</v>
      </c>
      <c r="B34" s="6" t="s">
        <v>114</v>
      </c>
      <c r="C34" s="6"/>
      <c r="D34" s="6" t="s">
        <v>31</v>
      </c>
      <c r="E34" s="7">
        <v>34422</v>
      </c>
      <c r="F34" s="7">
        <v>41330</v>
      </c>
      <c r="G34" s="8">
        <v>2569.67</v>
      </c>
      <c r="H34" s="6" t="s">
        <v>83</v>
      </c>
      <c r="I34" s="6" t="s">
        <v>44</v>
      </c>
      <c r="J34" s="6" t="s">
        <v>115</v>
      </c>
      <c r="K34" s="9" t="s">
        <v>17</v>
      </c>
    </row>
    <row r="35" spans="1:11" x14ac:dyDescent="0.35">
      <c r="A35" s="10" t="s">
        <v>102</v>
      </c>
      <c r="B35" s="11" t="s">
        <v>116</v>
      </c>
      <c r="C35" s="11"/>
      <c r="D35" s="11" t="s">
        <v>13</v>
      </c>
      <c r="E35" s="12">
        <v>26144</v>
      </c>
      <c r="F35" s="12">
        <v>39515</v>
      </c>
      <c r="G35" s="13">
        <v>4190.2700000000004</v>
      </c>
      <c r="H35" s="11" t="s">
        <v>20</v>
      </c>
      <c r="I35" s="11" t="s">
        <v>56</v>
      </c>
      <c r="J35" s="11" t="s">
        <v>117</v>
      </c>
      <c r="K35" s="14" t="s">
        <v>17</v>
      </c>
    </row>
    <row r="36" spans="1:11" x14ac:dyDescent="0.35">
      <c r="A36" s="5" t="s">
        <v>118</v>
      </c>
      <c r="B36" s="6" t="s">
        <v>93</v>
      </c>
      <c r="C36" s="6"/>
      <c r="D36" s="6" t="s">
        <v>31</v>
      </c>
      <c r="E36" s="7">
        <v>33692</v>
      </c>
      <c r="F36" s="7">
        <v>44269</v>
      </c>
      <c r="G36" s="8">
        <v>3605.51</v>
      </c>
      <c r="H36" s="6" t="s">
        <v>55</v>
      </c>
      <c r="I36" s="6" t="s">
        <v>76</v>
      </c>
      <c r="J36" s="6" t="s">
        <v>57</v>
      </c>
      <c r="K36" s="9" t="s">
        <v>17</v>
      </c>
    </row>
    <row r="37" spans="1:11" x14ac:dyDescent="0.35">
      <c r="A37" s="10" t="s">
        <v>39</v>
      </c>
      <c r="B37" s="11" t="s">
        <v>119</v>
      </c>
      <c r="C37" s="11"/>
      <c r="D37" s="11" t="s">
        <v>13</v>
      </c>
      <c r="E37" s="12">
        <v>23658</v>
      </c>
      <c r="F37" s="12">
        <v>42642</v>
      </c>
      <c r="G37" s="13">
        <v>6948.77</v>
      </c>
      <c r="H37" s="11" t="s">
        <v>14</v>
      </c>
      <c r="I37" s="11" t="s">
        <v>15</v>
      </c>
      <c r="J37" s="11" t="s">
        <v>52</v>
      </c>
      <c r="K37" s="14" t="s">
        <v>17</v>
      </c>
    </row>
    <row r="38" spans="1:11" x14ac:dyDescent="0.35">
      <c r="A38" s="5" t="s">
        <v>23</v>
      </c>
      <c r="B38" s="6" t="s">
        <v>120</v>
      </c>
      <c r="C38" s="6"/>
      <c r="D38" s="6" t="s">
        <v>31</v>
      </c>
      <c r="E38" s="7">
        <v>33981</v>
      </c>
      <c r="F38" s="7">
        <v>45371</v>
      </c>
      <c r="G38" s="8">
        <v>2050.27</v>
      </c>
      <c r="H38" s="6" t="s">
        <v>63</v>
      </c>
      <c r="I38" s="6" t="s">
        <v>15</v>
      </c>
      <c r="J38" s="6" t="s">
        <v>121</v>
      </c>
      <c r="K38" s="9" t="s">
        <v>28</v>
      </c>
    </row>
    <row r="39" spans="1:11" x14ac:dyDescent="0.35">
      <c r="A39" s="10" t="s">
        <v>122</v>
      </c>
      <c r="B39" s="11" t="s">
        <v>123</v>
      </c>
      <c r="C39" s="11"/>
      <c r="D39" s="11" t="s">
        <v>13</v>
      </c>
      <c r="E39" s="12">
        <v>24943</v>
      </c>
      <c r="F39" s="12">
        <v>38630</v>
      </c>
      <c r="G39" s="13">
        <v>6255.38</v>
      </c>
      <c r="H39" s="11" t="s">
        <v>83</v>
      </c>
      <c r="I39" s="11" t="s">
        <v>21</v>
      </c>
      <c r="J39" s="11" t="s">
        <v>84</v>
      </c>
      <c r="K39" s="14" t="s">
        <v>17</v>
      </c>
    </row>
    <row r="40" spans="1:11" x14ac:dyDescent="0.35">
      <c r="A40" s="5" t="s">
        <v>46</v>
      </c>
      <c r="B40" s="6" t="s">
        <v>88</v>
      </c>
      <c r="C40" s="6"/>
      <c r="D40" s="6" t="s">
        <v>13</v>
      </c>
      <c r="E40" s="7">
        <v>33826</v>
      </c>
      <c r="F40" s="7">
        <v>45504</v>
      </c>
      <c r="G40" s="8">
        <v>3704.92</v>
      </c>
      <c r="H40" s="6" t="s">
        <v>68</v>
      </c>
      <c r="I40" s="6" t="s">
        <v>56</v>
      </c>
      <c r="J40" s="6" t="s">
        <v>124</v>
      </c>
      <c r="K40" s="9" t="s">
        <v>28</v>
      </c>
    </row>
    <row r="41" spans="1:11" x14ac:dyDescent="0.35">
      <c r="A41" s="10" t="s">
        <v>97</v>
      </c>
      <c r="B41" s="11" t="s">
        <v>86</v>
      </c>
      <c r="C41" s="11"/>
      <c r="D41" s="11" t="s">
        <v>31</v>
      </c>
      <c r="E41" s="12">
        <v>36686</v>
      </c>
      <c r="F41" s="12">
        <v>44834</v>
      </c>
      <c r="G41" s="13">
        <v>2328.65</v>
      </c>
      <c r="H41" s="11" t="s">
        <v>63</v>
      </c>
      <c r="I41" s="11" t="s">
        <v>64</v>
      </c>
      <c r="J41" s="11" t="s">
        <v>125</v>
      </c>
      <c r="K41" s="14" t="s">
        <v>17</v>
      </c>
    </row>
    <row r="42" spans="1:11" x14ac:dyDescent="0.35">
      <c r="A42" s="5" t="s">
        <v>92</v>
      </c>
      <c r="B42" s="6" t="s">
        <v>126</v>
      </c>
      <c r="C42" s="6"/>
      <c r="D42" s="6" t="s">
        <v>31</v>
      </c>
      <c r="E42" s="7">
        <v>36025</v>
      </c>
      <c r="F42" s="7">
        <v>45594</v>
      </c>
      <c r="G42" s="8">
        <v>1275.0999999999999</v>
      </c>
      <c r="H42" s="6" t="s">
        <v>94</v>
      </c>
      <c r="I42" s="6" t="s">
        <v>64</v>
      </c>
      <c r="J42" s="6" t="s">
        <v>127</v>
      </c>
      <c r="K42" s="9" t="s">
        <v>96</v>
      </c>
    </row>
    <row r="43" spans="1:11" x14ac:dyDescent="0.35">
      <c r="A43" s="10" t="s">
        <v>39</v>
      </c>
      <c r="B43" s="11" t="s">
        <v>128</v>
      </c>
      <c r="C43" s="11"/>
      <c r="D43" s="11" t="s">
        <v>31</v>
      </c>
      <c r="E43" s="12">
        <v>30737</v>
      </c>
      <c r="F43" s="12">
        <v>45598</v>
      </c>
      <c r="G43" s="13">
        <v>6109.92</v>
      </c>
      <c r="H43" s="11" t="s">
        <v>94</v>
      </c>
      <c r="I43" s="11" t="s">
        <v>15</v>
      </c>
      <c r="J43" s="11" t="s">
        <v>95</v>
      </c>
      <c r="K43" s="14" t="s">
        <v>28</v>
      </c>
    </row>
    <row r="44" spans="1:11" x14ac:dyDescent="0.35">
      <c r="A44" s="5" t="s">
        <v>79</v>
      </c>
      <c r="B44" s="6" t="s">
        <v>129</v>
      </c>
      <c r="C44" s="6"/>
      <c r="D44" s="6" t="s">
        <v>31</v>
      </c>
      <c r="E44" s="7">
        <v>31827</v>
      </c>
      <c r="F44" s="7">
        <v>44134</v>
      </c>
      <c r="G44" s="8">
        <v>2488.02</v>
      </c>
      <c r="H44" s="6" t="s">
        <v>63</v>
      </c>
      <c r="I44" s="6" t="s">
        <v>44</v>
      </c>
      <c r="J44" s="6" t="s">
        <v>121</v>
      </c>
      <c r="K44" s="9" t="s">
        <v>17</v>
      </c>
    </row>
    <row r="45" spans="1:11" x14ac:dyDescent="0.35">
      <c r="A45" s="10" t="s">
        <v>130</v>
      </c>
      <c r="B45" s="11" t="s">
        <v>131</v>
      </c>
      <c r="C45" s="11"/>
      <c r="D45" s="11" t="s">
        <v>13</v>
      </c>
      <c r="E45" s="12">
        <v>30455</v>
      </c>
      <c r="F45" s="12">
        <v>43439</v>
      </c>
      <c r="G45" s="13">
        <v>3549.52</v>
      </c>
      <c r="H45" s="11" t="s">
        <v>32</v>
      </c>
      <c r="I45" s="11" t="s">
        <v>59</v>
      </c>
      <c r="J45" s="11" t="s">
        <v>132</v>
      </c>
      <c r="K45" s="14" t="s">
        <v>17</v>
      </c>
    </row>
    <row r="46" spans="1:11" x14ac:dyDescent="0.35">
      <c r="A46" s="5" t="s">
        <v>85</v>
      </c>
      <c r="B46" s="6" t="s">
        <v>133</v>
      </c>
      <c r="C46" s="6"/>
      <c r="D46" s="6" t="s">
        <v>13</v>
      </c>
      <c r="E46" s="7">
        <v>29630</v>
      </c>
      <c r="F46" s="7">
        <v>41348</v>
      </c>
      <c r="G46" s="8">
        <v>2994.27</v>
      </c>
      <c r="H46" s="6" t="s">
        <v>14</v>
      </c>
      <c r="I46" s="6" t="s">
        <v>76</v>
      </c>
      <c r="J46" s="6" t="s">
        <v>134</v>
      </c>
      <c r="K46" s="9" t="s">
        <v>17</v>
      </c>
    </row>
    <row r="47" spans="1:11" x14ac:dyDescent="0.35">
      <c r="A47" s="10" t="s">
        <v>106</v>
      </c>
      <c r="B47" s="11" t="s">
        <v>135</v>
      </c>
      <c r="C47" s="11"/>
      <c r="D47" s="11" t="s">
        <v>13</v>
      </c>
      <c r="E47" s="12">
        <v>37957</v>
      </c>
      <c r="F47" s="12">
        <v>44827</v>
      </c>
      <c r="G47" s="13">
        <v>2433.36</v>
      </c>
      <c r="H47" s="11" t="s">
        <v>55</v>
      </c>
      <c r="I47" s="11" t="s">
        <v>15</v>
      </c>
      <c r="J47" s="11" t="s">
        <v>136</v>
      </c>
      <c r="K47" s="14" t="s">
        <v>17</v>
      </c>
    </row>
    <row r="48" spans="1:11" x14ac:dyDescent="0.35">
      <c r="A48" s="5" t="s">
        <v>11</v>
      </c>
      <c r="B48" s="6" t="s">
        <v>137</v>
      </c>
      <c r="C48" s="6"/>
      <c r="D48" s="6" t="s">
        <v>13</v>
      </c>
      <c r="E48" s="7">
        <v>33908</v>
      </c>
      <c r="F48" s="7">
        <v>45061</v>
      </c>
      <c r="G48" s="8">
        <v>2720.97</v>
      </c>
      <c r="H48" s="6" t="s">
        <v>63</v>
      </c>
      <c r="I48" s="6" t="s">
        <v>37</v>
      </c>
      <c r="J48" s="6" t="s">
        <v>138</v>
      </c>
      <c r="K48" s="9" t="s">
        <v>17</v>
      </c>
    </row>
    <row r="49" spans="1:11" x14ac:dyDescent="0.35">
      <c r="A49" s="10" t="s">
        <v>139</v>
      </c>
      <c r="B49" s="11" t="s">
        <v>67</v>
      </c>
      <c r="C49" s="11"/>
      <c r="D49" s="11" t="s">
        <v>31</v>
      </c>
      <c r="E49" s="12">
        <v>29819</v>
      </c>
      <c r="F49" s="12">
        <v>41248</v>
      </c>
      <c r="G49" s="13">
        <v>5842.2</v>
      </c>
      <c r="H49" s="11" t="s">
        <v>94</v>
      </c>
      <c r="I49" s="11" t="s">
        <v>26</v>
      </c>
      <c r="J49" s="11" t="s">
        <v>95</v>
      </c>
      <c r="K49" s="14" t="s">
        <v>17</v>
      </c>
    </row>
    <row r="50" spans="1:11" x14ac:dyDescent="0.35">
      <c r="A50" s="5" t="s">
        <v>18</v>
      </c>
      <c r="B50" s="6" t="s">
        <v>140</v>
      </c>
      <c r="C50" s="6"/>
      <c r="D50" s="6" t="s">
        <v>13</v>
      </c>
      <c r="E50" s="7">
        <v>23023</v>
      </c>
      <c r="F50" s="7">
        <v>37042</v>
      </c>
      <c r="G50" s="8">
        <v>6603.27</v>
      </c>
      <c r="H50" s="6" t="s">
        <v>55</v>
      </c>
      <c r="I50" s="6" t="s">
        <v>72</v>
      </c>
      <c r="J50" s="6" t="s">
        <v>141</v>
      </c>
      <c r="K50" s="9" t="s">
        <v>17</v>
      </c>
    </row>
    <row r="51" spans="1:11" x14ac:dyDescent="0.35">
      <c r="A51" s="10" t="s">
        <v>11</v>
      </c>
      <c r="B51" s="11" t="s">
        <v>51</v>
      </c>
      <c r="C51" s="11"/>
      <c r="D51" s="11" t="s">
        <v>31</v>
      </c>
      <c r="E51" s="12">
        <v>37108</v>
      </c>
      <c r="F51" s="12">
        <v>45515</v>
      </c>
      <c r="G51" s="13">
        <v>1881.16</v>
      </c>
      <c r="H51" s="11" t="s">
        <v>83</v>
      </c>
      <c r="I51" s="11" t="s">
        <v>37</v>
      </c>
      <c r="J51" s="11" t="s">
        <v>115</v>
      </c>
      <c r="K51" s="14" t="s">
        <v>142</v>
      </c>
    </row>
    <row r="52" spans="1:11" x14ac:dyDescent="0.35">
      <c r="A52" s="5" t="s">
        <v>143</v>
      </c>
      <c r="B52" s="6" t="s">
        <v>144</v>
      </c>
      <c r="C52" s="6"/>
      <c r="D52" s="6" t="s">
        <v>13</v>
      </c>
      <c r="E52" s="7">
        <v>26006</v>
      </c>
      <c r="F52" s="7">
        <v>39155</v>
      </c>
      <c r="G52" s="8">
        <v>3553.05</v>
      </c>
      <c r="H52" s="6" t="s">
        <v>32</v>
      </c>
      <c r="I52" s="6" t="s">
        <v>26</v>
      </c>
      <c r="J52" s="6" t="s">
        <v>145</v>
      </c>
      <c r="K52" s="9" t="s">
        <v>17</v>
      </c>
    </row>
    <row r="53" spans="1:11" x14ac:dyDescent="0.35">
      <c r="A53" s="10" t="s">
        <v>70</v>
      </c>
      <c r="B53" s="11" t="s">
        <v>146</v>
      </c>
      <c r="C53" s="11"/>
      <c r="D53" s="11" t="s">
        <v>13</v>
      </c>
      <c r="E53" s="12">
        <v>33013</v>
      </c>
      <c r="F53" s="12">
        <v>45018</v>
      </c>
      <c r="G53" s="13">
        <v>2468.8200000000002</v>
      </c>
      <c r="H53" s="11" t="s">
        <v>147</v>
      </c>
      <c r="I53" s="11" t="s">
        <v>26</v>
      </c>
      <c r="J53" s="11" t="s">
        <v>148</v>
      </c>
      <c r="K53" s="14" t="s">
        <v>28</v>
      </c>
    </row>
    <row r="54" spans="1:11" x14ac:dyDescent="0.35">
      <c r="A54" s="5" t="s">
        <v>113</v>
      </c>
      <c r="B54" s="6" t="s">
        <v>111</v>
      </c>
      <c r="C54" s="6"/>
      <c r="D54" s="6" t="s">
        <v>13</v>
      </c>
      <c r="E54" s="7">
        <v>30651</v>
      </c>
      <c r="F54" s="7">
        <v>37462</v>
      </c>
      <c r="G54" s="8">
        <v>6584.32</v>
      </c>
      <c r="H54" s="6" t="s">
        <v>83</v>
      </c>
      <c r="I54" s="6" t="s">
        <v>26</v>
      </c>
      <c r="J54" s="6" t="s">
        <v>84</v>
      </c>
      <c r="K54" s="9" t="s">
        <v>17</v>
      </c>
    </row>
    <row r="55" spans="1:11" x14ac:dyDescent="0.35">
      <c r="A55" s="10" t="s">
        <v>149</v>
      </c>
      <c r="B55" s="11" t="s">
        <v>98</v>
      </c>
      <c r="C55" s="11"/>
      <c r="D55" s="11" t="s">
        <v>13</v>
      </c>
      <c r="E55" s="12">
        <v>34519</v>
      </c>
      <c r="F55" s="12">
        <v>45415</v>
      </c>
      <c r="G55" s="13">
        <v>3206.23</v>
      </c>
      <c r="H55" s="11" t="s">
        <v>147</v>
      </c>
      <c r="I55" s="11" t="s">
        <v>59</v>
      </c>
      <c r="J55" s="11" t="s">
        <v>150</v>
      </c>
      <c r="K55" s="14" t="s">
        <v>28</v>
      </c>
    </row>
    <row r="56" spans="1:11" x14ac:dyDescent="0.35">
      <c r="A56" s="5" t="s">
        <v>100</v>
      </c>
      <c r="B56" s="6" t="s">
        <v>151</v>
      </c>
      <c r="C56" s="6"/>
      <c r="D56" s="6" t="s">
        <v>31</v>
      </c>
      <c r="E56" s="7">
        <v>29815</v>
      </c>
      <c r="F56" s="7">
        <v>44897</v>
      </c>
      <c r="G56" s="8">
        <v>2696.73</v>
      </c>
      <c r="H56" s="6" t="s">
        <v>14</v>
      </c>
      <c r="I56" s="6" t="s">
        <v>56</v>
      </c>
      <c r="J56" s="6" t="s">
        <v>134</v>
      </c>
      <c r="K56" s="9" t="s">
        <v>17</v>
      </c>
    </row>
    <row r="57" spans="1:11" x14ac:dyDescent="0.35">
      <c r="A57" s="10" t="s">
        <v>118</v>
      </c>
      <c r="B57" s="11" t="s">
        <v>152</v>
      </c>
      <c r="C57" s="11"/>
      <c r="D57" s="11" t="s">
        <v>31</v>
      </c>
      <c r="E57" s="12">
        <v>25234</v>
      </c>
      <c r="F57" s="12">
        <v>38493</v>
      </c>
      <c r="G57" s="13">
        <v>6213.19</v>
      </c>
      <c r="H57" s="11" t="s">
        <v>48</v>
      </c>
      <c r="I57" s="11" t="s">
        <v>44</v>
      </c>
      <c r="J57" s="11" t="s">
        <v>153</v>
      </c>
      <c r="K57" s="14" t="s">
        <v>17</v>
      </c>
    </row>
    <row r="58" spans="1:11" x14ac:dyDescent="0.35">
      <c r="A58" s="5" t="s">
        <v>154</v>
      </c>
      <c r="B58" s="6" t="s">
        <v>155</v>
      </c>
      <c r="C58" s="6"/>
      <c r="D58" s="6" t="s">
        <v>31</v>
      </c>
      <c r="E58" s="7">
        <v>32410</v>
      </c>
      <c r="F58" s="7">
        <v>42137</v>
      </c>
      <c r="G58" s="8">
        <v>3200.79</v>
      </c>
      <c r="H58" s="6" t="s">
        <v>94</v>
      </c>
      <c r="I58" s="6" t="s">
        <v>76</v>
      </c>
      <c r="J58" s="6" t="s">
        <v>156</v>
      </c>
      <c r="K58" s="9" t="s">
        <v>17</v>
      </c>
    </row>
    <row r="59" spans="1:11" x14ac:dyDescent="0.35">
      <c r="A59" s="10" t="s">
        <v>66</v>
      </c>
      <c r="B59" s="11" t="s">
        <v>157</v>
      </c>
      <c r="C59" s="11"/>
      <c r="D59" s="11" t="s">
        <v>31</v>
      </c>
      <c r="E59" s="12">
        <v>24420</v>
      </c>
      <c r="F59" s="12">
        <v>45093</v>
      </c>
      <c r="G59" s="13">
        <v>6925.48</v>
      </c>
      <c r="H59" s="11" t="s">
        <v>83</v>
      </c>
      <c r="I59" s="11" t="s">
        <v>21</v>
      </c>
      <c r="J59" s="11" t="s">
        <v>158</v>
      </c>
      <c r="K59" s="14" t="s">
        <v>28</v>
      </c>
    </row>
    <row r="60" spans="1:11" x14ac:dyDescent="0.35">
      <c r="A60" s="5" t="s">
        <v>39</v>
      </c>
      <c r="B60" s="6" t="s">
        <v>159</v>
      </c>
      <c r="C60" s="6"/>
      <c r="D60" s="6" t="s">
        <v>13</v>
      </c>
      <c r="E60" s="7">
        <v>32393</v>
      </c>
      <c r="F60" s="7">
        <v>44138</v>
      </c>
      <c r="G60" s="8">
        <v>2444.3200000000002</v>
      </c>
      <c r="H60" s="6" t="s">
        <v>94</v>
      </c>
      <c r="I60" s="6" t="s">
        <v>44</v>
      </c>
      <c r="J60" s="6" t="s">
        <v>160</v>
      </c>
      <c r="K60" s="9" t="s">
        <v>17</v>
      </c>
    </row>
    <row r="61" spans="1:11" x14ac:dyDescent="0.35">
      <c r="A61" s="10" t="s">
        <v>18</v>
      </c>
      <c r="B61" s="11" t="s">
        <v>54</v>
      </c>
      <c r="C61" s="11"/>
      <c r="D61" s="11" t="s">
        <v>13</v>
      </c>
      <c r="E61" s="12">
        <v>23423</v>
      </c>
      <c r="F61" s="12">
        <v>36946</v>
      </c>
      <c r="G61" s="13">
        <v>6240.02</v>
      </c>
      <c r="H61" s="11" t="s">
        <v>83</v>
      </c>
      <c r="I61" s="11" t="s">
        <v>72</v>
      </c>
      <c r="J61" s="11" t="s">
        <v>84</v>
      </c>
      <c r="K61" s="14" t="s">
        <v>17</v>
      </c>
    </row>
    <row r="62" spans="1:11" x14ac:dyDescent="0.35">
      <c r="A62" s="5" t="s">
        <v>23</v>
      </c>
      <c r="B62" s="6" t="s">
        <v>161</v>
      </c>
      <c r="C62" s="6"/>
      <c r="D62" s="6" t="s">
        <v>31</v>
      </c>
      <c r="E62" s="7">
        <v>26835</v>
      </c>
      <c r="F62" s="7">
        <v>45614</v>
      </c>
      <c r="G62" s="8">
        <v>5418.18</v>
      </c>
      <c r="H62" s="6" t="s">
        <v>147</v>
      </c>
      <c r="I62" s="6" t="s">
        <v>26</v>
      </c>
      <c r="J62" s="6" t="s">
        <v>162</v>
      </c>
      <c r="K62" s="9" t="s">
        <v>28</v>
      </c>
    </row>
    <row r="63" spans="1:11" x14ac:dyDescent="0.35">
      <c r="A63" s="10" t="s">
        <v>18</v>
      </c>
      <c r="B63" s="11" t="s">
        <v>133</v>
      </c>
      <c r="C63" s="11"/>
      <c r="D63" s="11" t="s">
        <v>13</v>
      </c>
      <c r="E63" s="12">
        <v>35156</v>
      </c>
      <c r="F63" s="12">
        <v>45409</v>
      </c>
      <c r="G63" s="13">
        <v>2282.85</v>
      </c>
      <c r="H63" s="11" t="s">
        <v>68</v>
      </c>
      <c r="I63" s="11" t="s">
        <v>56</v>
      </c>
      <c r="J63" s="11" t="s">
        <v>69</v>
      </c>
      <c r="K63" s="14" t="s">
        <v>17</v>
      </c>
    </row>
    <row r="64" spans="1:11" x14ac:dyDescent="0.35">
      <c r="A64" s="5" t="s">
        <v>163</v>
      </c>
      <c r="B64" s="6" t="s">
        <v>164</v>
      </c>
      <c r="C64" s="6"/>
      <c r="D64" s="6" t="s">
        <v>31</v>
      </c>
      <c r="E64" s="7">
        <v>34338</v>
      </c>
      <c r="F64" s="7">
        <v>45238</v>
      </c>
      <c r="G64" s="8">
        <v>3087.42</v>
      </c>
      <c r="H64" s="6" t="s">
        <v>14</v>
      </c>
      <c r="I64" s="6" t="s">
        <v>76</v>
      </c>
      <c r="J64" s="6" t="s">
        <v>134</v>
      </c>
      <c r="K64" s="9" t="s">
        <v>17</v>
      </c>
    </row>
    <row r="65" spans="1:11" x14ac:dyDescent="0.35">
      <c r="A65" s="10" t="s">
        <v>165</v>
      </c>
      <c r="B65" s="11" t="s">
        <v>166</v>
      </c>
      <c r="C65" s="11"/>
      <c r="D65" s="11" t="s">
        <v>13</v>
      </c>
      <c r="E65" s="12">
        <v>38887</v>
      </c>
      <c r="F65" s="12">
        <v>45584</v>
      </c>
      <c r="G65" s="13">
        <v>741.52</v>
      </c>
      <c r="H65" s="11" t="s">
        <v>55</v>
      </c>
      <c r="I65" s="11" t="s">
        <v>64</v>
      </c>
      <c r="J65" s="11" t="s">
        <v>167</v>
      </c>
      <c r="K65" s="14" t="s">
        <v>74</v>
      </c>
    </row>
    <row r="66" spans="1:11" x14ac:dyDescent="0.35">
      <c r="A66" s="5" t="s">
        <v>106</v>
      </c>
      <c r="B66" s="6" t="s">
        <v>168</v>
      </c>
      <c r="C66" s="6"/>
      <c r="D66" s="6" t="s">
        <v>31</v>
      </c>
      <c r="E66" s="7">
        <v>37241</v>
      </c>
      <c r="F66" s="7">
        <v>45607</v>
      </c>
      <c r="G66" s="8">
        <v>2495</v>
      </c>
      <c r="H66" s="6" t="s">
        <v>25</v>
      </c>
      <c r="I66" s="6" t="s">
        <v>59</v>
      </c>
      <c r="J66" s="6" t="s">
        <v>110</v>
      </c>
      <c r="K66" s="9" t="s">
        <v>142</v>
      </c>
    </row>
    <row r="67" spans="1:11" x14ac:dyDescent="0.35">
      <c r="A67" s="10" t="s">
        <v>81</v>
      </c>
      <c r="B67" s="11" t="s">
        <v>114</v>
      </c>
      <c r="C67" s="11"/>
      <c r="D67" s="11" t="s">
        <v>31</v>
      </c>
      <c r="E67" s="12">
        <v>29956</v>
      </c>
      <c r="F67" s="12">
        <v>43988</v>
      </c>
      <c r="G67" s="13">
        <v>4198.8599999999997</v>
      </c>
      <c r="H67" s="11" t="s">
        <v>14</v>
      </c>
      <c r="I67" s="11" t="s">
        <v>72</v>
      </c>
      <c r="J67" s="11" t="s">
        <v>73</v>
      </c>
      <c r="K67" s="14" t="s">
        <v>17</v>
      </c>
    </row>
    <row r="68" spans="1:11" x14ac:dyDescent="0.35">
      <c r="A68" s="5" t="s">
        <v>169</v>
      </c>
      <c r="B68" s="6" t="s">
        <v>47</v>
      </c>
      <c r="C68" s="6"/>
      <c r="D68" s="6" t="s">
        <v>13</v>
      </c>
      <c r="E68" s="7">
        <v>29814</v>
      </c>
      <c r="F68" s="7">
        <v>45410</v>
      </c>
      <c r="G68" s="8">
        <v>2530.9299999999998</v>
      </c>
      <c r="H68" s="6" t="s">
        <v>36</v>
      </c>
      <c r="I68" s="6" t="s">
        <v>37</v>
      </c>
      <c r="J68" s="6" t="s">
        <v>105</v>
      </c>
      <c r="K68" s="9" t="s">
        <v>28</v>
      </c>
    </row>
    <row r="69" spans="1:11" x14ac:dyDescent="0.35">
      <c r="A69" s="10" t="s">
        <v>23</v>
      </c>
      <c r="B69" s="11" t="s">
        <v>155</v>
      </c>
      <c r="C69" s="11"/>
      <c r="D69" s="11" t="s">
        <v>31</v>
      </c>
      <c r="E69" s="12">
        <v>34925</v>
      </c>
      <c r="F69" s="12">
        <v>45230</v>
      </c>
      <c r="G69" s="13">
        <v>2891.14</v>
      </c>
      <c r="H69" s="11" t="s">
        <v>48</v>
      </c>
      <c r="I69" s="11" t="s">
        <v>44</v>
      </c>
      <c r="J69" s="11" t="s">
        <v>80</v>
      </c>
      <c r="K69" s="14" t="s">
        <v>28</v>
      </c>
    </row>
    <row r="70" spans="1:11" x14ac:dyDescent="0.35">
      <c r="A70" s="5" t="s">
        <v>165</v>
      </c>
      <c r="B70" s="6" t="s">
        <v>170</v>
      </c>
      <c r="C70" s="6"/>
      <c r="D70" s="6" t="s">
        <v>13</v>
      </c>
      <c r="E70" s="7">
        <v>27538</v>
      </c>
      <c r="F70" s="7">
        <v>38889</v>
      </c>
      <c r="G70" s="8">
        <v>6119.27</v>
      </c>
      <c r="H70" s="6" t="s">
        <v>14</v>
      </c>
      <c r="I70" s="6" t="s">
        <v>44</v>
      </c>
      <c r="J70" s="6" t="s">
        <v>52</v>
      </c>
      <c r="K70" s="9" t="s">
        <v>17</v>
      </c>
    </row>
    <row r="71" spans="1:11" x14ac:dyDescent="0.35">
      <c r="A71" s="10" t="s">
        <v>113</v>
      </c>
      <c r="B71" s="11" t="s">
        <v>168</v>
      </c>
      <c r="C71" s="11"/>
      <c r="D71" s="11" t="s">
        <v>31</v>
      </c>
      <c r="E71" s="12">
        <v>33003</v>
      </c>
      <c r="F71" s="12">
        <v>40637</v>
      </c>
      <c r="G71" s="13">
        <v>4021.94</v>
      </c>
      <c r="H71" s="11" t="s">
        <v>36</v>
      </c>
      <c r="I71" s="11" t="s">
        <v>64</v>
      </c>
      <c r="J71" s="11" t="s">
        <v>171</v>
      </c>
      <c r="K71" s="14" t="s">
        <v>17</v>
      </c>
    </row>
    <row r="72" spans="1:11" x14ac:dyDescent="0.35">
      <c r="A72" s="5" t="s">
        <v>143</v>
      </c>
      <c r="B72" s="6" t="s">
        <v>172</v>
      </c>
      <c r="C72" s="6"/>
      <c r="D72" s="6" t="s">
        <v>13</v>
      </c>
      <c r="E72" s="7">
        <v>25868</v>
      </c>
      <c r="F72" s="7">
        <v>43936</v>
      </c>
      <c r="G72" s="8">
        <v>3868.84</v>
      </c>
      <c r="H72" s="6" t="s">
        <v>20</v>
      </c>
      <c r="I72" s="6" t="s">
        <v>59</v>
      </c>
      <c r="J72" s="6" t="s">
        <v>117</v>
      </c>
      <c r="K72" s="9" t="s">
        <v>17</v>
      </c>
    </row>
    <row r="73" spans="1:11" x14ac:dyDescent="0.35">
      <c r="A73" s="10" t="s">
        <v>173</v>
      </c>
      <c r="B73" s="11" t="s">
        <v>174</v>
      </c>
      <c r="C73" s="11"/>
      <c r="D73" s="11" t="s">
        <v>31</v>
      </c>
      <c r="E73" s="12">
        <v>37788</v>
      </c>
      <c r="F73" s="12">
        <v>45000</v>
      </c>
      <c r="G73" s="13">
        <v>1044.98</v>
      </c>
      <c r="H73" s="11" t="s">
        <v>63</v>
      </c>
      <c r="I73" s="11" t="s">
        <v>64</v>
      </c>
      <c r="J73" s="11" t="s">
        <v>138</v>
      </c>
      <c r="K73" s="14" t="s">
        <v>96</v>
      </c>
    </row>
    <row r="74" spans="1:11" x14ac:dyDescent="0.35">
      <c r="A74" s="5" t="s">
        <v>175</v>
      </c>
      <c r="B74" s="6" t="s">
        <v>176</v>
      </c>
      <c r="C74" s="6"/>
      <c r="D74" s="6" t="s">
        <v>31</v>
      </c>
      <c r="E74" s="7">
        <v>23596</v>
      </c>
      <c r="F74" s="7">
        <v>36687</v>
      </c>
      <c r="G74" s="8">
        <v>5060.5</v>
      </c>
      <c r="H74" s="6" t="s">
        <v>83</v>
      </c>
      <c r="I74" s="6" t="s">
        <v>15</v>
      </c>
      <c r="J74" s="6" t="s">
        <v>158</v>
      </c>
      <c r="K74" s="9" t="s">
        <v>17</v>
      </c>
    </row>
    <row r="75" spans="1:11" x14ac:dyDescent="0.35">
      <c r="A75" s="10" t="s">
        <v>81</v>
      </c>
      <c r="B75" s="11" t="s">
        <v>177</v>
      </c>
      <c r="C75" s="11"/>
      <c r="D75" s="11" t="s">
        <v>13</v>
      </c>
      <c r="E75" s="12">
        <v>30441</v>
      </c>
      <c r="F75" s="12">
        <v>41314</v>
      </c>
      <c r="G75" s="13">
        <v>2514.9299999999998</v>
      </c>
      <c r="H75" s="11" t="s">
        <v>94</v>
      </c>
      <c r="I75" s="11" t="s">
        <v>72</v>
      </c>
      <c r="J75" s="11" t="s">
        <v>160</v>
      </c>
      <c r="K75" s="14" t="s">
        <v>17</v>
      </c>
    </row>
    <row r="76" spans="1:11" x14ac:dyDescent="0.35">
      <c r="A76" s="5" t="s">
        <v>113</v>
      </c>
      <c r="B76" s="6" t="s">
        <v>43</v>
      </c>
      <c r="C76" s="6"/>
      <c r="D76" s="6" t="s">
        <v>31</v>
      </c>
      <c r="E76" s="7">
        <v>31784</v>
      </c>
      <c r="F76" s="7">
        <v>45602</v>
      </c>
      <c r="G76" s="8">
        <v>2339.31</v>
      </c>
      <c r="H76" s="6" t="s">
        <v>94</v>
      </c>
      <c r="I76" s="6" t="s">
        <v>64</v>
      </c>
      <c r="J76" s="6" t="s">
        <v>178</v>
      </c>
      <c r="K76" s="9" t="s">
        <v>28</v>
      </c>
    </row>
    <row r="77" spans="1:11" x14ac:dyDescent="0.35">
      <c r="A77" s="10" t="s">
        <v>61</v>
      </c>
      <c r="B77" s="11" t="s">
        <v>179</v>
      </c>
      <c r="C77" s="11"/>
      <c r="D77" s="11" t="s">
        <v>31</v>
      </c>
      <c r="E77" s="12">
        <v>29916</v>
      </c>
      <c r="F77" s="12">
        <v>43368</v>
      </c>
      <c r="G77" s="13">
        <v>2730.94</v>
      </c>
      <c r="H77" s="11" t="s">
        <v>20</v>
      </c>
      <c r="I77" s="11" t="s">
        <v>56</v>
      </c>
      <c r="J77" s="11" t="s">
        <v>22</v>
      </c>
      <c r="K77" s="14" t="s">
        <v>17</v>
      </c>
    </row>
    <row r="78" spans="1:11" x14ac:dyDescent="0.35">
      <c r="A78" s="5" t="s">
        <v>79</v>
      </c>
      <c r="B78" s="6" t="s">
        <v>35</v>
      </c>
      <c r="C78" s="6"/>
      <c r="D78" s="6" t="s">
        <v>13</v>
      </c>
      <c r="E78" s="7">
        <v>28911</v>
      </c>
      <c r="F78" s="7">
        <v>45623</v>
      </c>
      <c r="G78" s="8">
        <v>3616.41</v>
      </c>
      <c r="H78" s="6" t="s">
        <v>48</v>
      </c>
      <c r="I78" s="6" t="s">
        <v>26</v>
      </c>
      <c r="J78" s="6" t="s">
        <v>180</v>
      </c>
      <c r="K78" s="9" t="s">
        <v>28</v>
      </c>
    </row>
    <row r="79" spans="1:11" x14ac:dyDescent="0.35">
      <c r="A79" s="10" t="s">
        <v>165</v>
      </c>
      <c r="B79" s="11" t="s">
        <v>35</v>
      </c>
      <c r="C79" s="11"/>
      <c r="D79" s="11" t="s">
        <v>13</v>
      </c>
      <c r="E79" s="12">
        <v>29487</v>
      </c>
      <c r="F79" s="12">
        <v>44468</v>
      </c>
      <c r="G79" s="13">
        <v>2566.06</v>
      </c>
      <c r="H79" s="11" t="s">
        <v>147</v>
      </c>
      <c r="I79" s="11" t="s">
        <v>72</v>
      </c>
      <c r="J79" s="11" t="s">
        <v>148</v>
      </c>
      <c r="K79" s="14" t="s">
        <v>17</v>
      </c>
    </row>
    <row r="80" spans="1:11" x14ac:dyDescent="0.35">
      <c r="A80" s="5" t="s">
        <v>81</v>
      </c>
      <c r="B80" s="6" t="s">
        <v>181</v>
      </c>
      <c r="C80" s="6"/>
      <c r="D80" s="6" t="s">
        <v>31</v>
      </c>
      <c r="E80" s="7">
        <v>35091</v>
      </c>
      <c r="F80" s="7">
        <v>45097</v>
      </c>
      <c r="G80" s="8">
        <v>2904.87</v>
      </c>
      <c r="H80" s="6" t="s">
        <v>25</v>
      </c>
      <c r="I80" s="6" t="s">
        <v>15</v>
      </c>
      <c r="J80" s="6" t="s">
        <v>182</v>
      </c>
      <c r="K80" s="9" t="s">
        <v>28</v>
      </c>
    </row>
    <row r="81" spans="1:11" x14ac:dyDescent="0.35">
      <c r="A81" s="10" t="s">
        <v>154</v>
      </c>
      <c r="B81" s="11" t="s">
        <v>183</v>
      </c>
      <c r="C81" s="11"/>
      <c r="D81" s="11" t="s">
        <v>13</v>
      </c>
      <c r="E81" s="12">
        <v>24789</v>
      </c>
      <c r="F81" s="12">
        <v>45608</v>
      </c>
      <c r="G81" s="13">
        <v>6495.25</v>
      </c>
      <c r="H81" s="11" t="s">
        <v>25</v>
      </c>
      <c r="I81" s="11" t="s">
        <v>21</v>
      </c>
      <c r="J81" s="11" t="s">
        <v>184</v>
      </c>
      <c r="K81" s="14" t="s">
        <v>28</v>
      </c>
    </row>
    <row r="82" spans="1:11" x14ac:dyDescent="0.35">
      <c r="A82" s="5" t="s">
        <v>149</v>
      </c>
      <c r="B82" s="6" t="s">
        <v>185</v>
      </c>
      <c r="C82" s="6"/>
      <c r="D82" s="6" t="s">
        <v>31</v>
      </c>
      <c r="E82" s="7">
        <v>34422</v>
      </c>
      <c r="F82" s="7">
        <v>42440</v>
      </c>
      <c r="G82" s="8">
        <v>2838.37</v>
      </c>
      <c r="H82" s="6" t="s">
        <v>83</v>
      </c>
      <c r="I82" s="6" t="s">
        <v>72</v>
      </c>
      <c r="J82" s="6" t="s">
        <v>115</v>
      </c>
      <c r="K82" s="9" t="s">
        <v>17</v>
      </c>
    </row>
    <row r="83" spans="1:11" x14ac:dyDescent="0.35">
      <c r="A83" s="10" t="s">
        <v>97</v>
      </c>
      <c r="B83" s="11" t="s">
        <v>30</v>
      </c>
      <c r="C83" s="11"/>
      <c r="D83" s="11" t="s">
        <v>31</v>
      </c>
      <c r="E83" s="12">
        <v>30552</v>
      </c>
      <c r="F83" s="12">
        <v>43719</v>
      </c>
      <c r="G83" s="13">
        <v>6661.48</v>
      </c>
      <c r="H83" s="11" t="s">
        <v>25</v>
      </c>
      <c r="I83" s="11" t="s">
        <v>37</v>
      </c>
      <c r="J83" s="11" t="s">
        <v>184</v>
      </c>
      <c r="K83" s="14" t="s">
        <v>17</v>
      </c>
    </row>
    <row r="84" spans="1:11" x14ac:dyDescent="0.35">
      <c r="A84" s="5" t="s">
        <v>122</v>
      </c>
      <c r="B84" s="6" t="s">
        <v>186</v>
      </c>
      <c r="C84" s="6"/>
      <c r="D84" s="6" t="s">
        <v>31</v>
      </c>
      <c r="E84" s="7">
        <v>35048</v>
      </c>
      <c r="F84" s="7">
        <v>45473</v>
      </c>
      <c r="G84" s="8">
        <v>2082.0500000000002</v>
      </c>
      <c r="H84" s="6" t="s">
        <v>48</v>
      </c>
      <c r="I84" s="6" t="s">
        <v>26</v>
      </c>
      <c r="J84" s="6" t="s">
        <v>49</v>
      </c>
      <c r="K84" s="9" t="s">
        <v>28</v>
      </c>
    </row>
    <row r="85" spans="1:11" x14ac:dyDescent="0.35">
      <c r="A85" s="10" t="s">
        <v>187</v>
      </c>
      <c r="B85" s="11" t="s">
        <v>129</v>
      </c>
      <c r="C85" s="11"/>
      <c r="D85" s="11" t="s">
        <v>31</v>
      </c>
      <c r="E85" s="12">
        <v>35811</v>
      </c>
      <c r="F85" s="12">
        <v>45527</v>
      </c>
      <c r="G85" s="13">
        <v>2622.35</v>
      </c>
      <c r="H85" s="11" t="s">
        <v>36</v>
      </c>
      <c r="I85" s="11" t="s">
        <v>59</v>
      </c>
      <c r="J85" s="11" t="s">
        <v>38</v>
      </c>
      <c r="K85" s="14" t="s">
        <v>142</v>
      </c>
    </row>
    <row r="86" spans="1:11" x14ac:dyDescent="0.35">
      <c r="A86" s="5" t="s">
        <v>122</v>
      </c>
      <c r="B86" s="6" t="s">
        <v>131</v>
      </c>
      <c r="C86" s="6"/>
      <c r="D86" s="6" t="s">
        <v>13</v>
      </c>
      <c r="E86" s="7">
        <v>30026</v>
      </c>
      <c r="F86" s="7">
        <v>45185</v>
      </c>
      <c r="G86" s="8">
        <v>5209.09</v>
      </c>
      <c r="H86" s="6" t="s">
        <v>68</v>
      </c>
      <c r="I86" s="6" t="s">
        <v>59</v>
      </c>
      <c r="J86" s="6" t="s">
        <v>188</v>
      </c>
      <c r="K86" s="9" t="s">
        <v>28</v>
      </c>
    </row>
    <row r="87" spans="1:11" x14ac:dyDescent="0.35">
      <c r="A87" s="10" t="s">
        <v>23</v>
      </c>
      <c r="B87" s="11" t="s">
        <v>98</v>
      </c>
      <c r="C87" s="11"/>
      <c r="D87" s="11" t="s">
        <v>13</v>
      </c>
      <c r="E87" s="12">
        <v>33370</v>
      </c>
      <c r="F87" s="12">
        <v>45016</v>
      </c>
      <c r="G87" s="13">
        <v>2465.15</v>
      </c>
      <c r="H87" s="11" t="s">
        <v>55</v>
      </c>
      <c r="I87" s="11" t="s">
        <v>56</v>
      </c>
      <c r="J87" s="11" t="s">
        <v>136</v>
      </c>
      <c r="K87" s="14" t="s">
        <v>28</v>
      </c>
    </row>
    <row r="88" spans="1:11" x14ac:dyDescent="0.35">
      <c r="A88" s="5" t="s">
        <v>130</v>
      </c>
      <c r="B88" s="6" t="s">
        <v>189</v>
      </c>
      <c r="C88" s="6"/>
      <c r="D88" s="6" t="s">
        <v>13</v>
      </c>
      <c r="E88" s="7">
        <v>37799</v>
      </c>
      <c r="F88" s="7">
        <v>45560</v>
      </c>
      <c r="G88" s="8">
        <v>2087.71</v>
      </c>
      <c r="H88" s="6" t="s">
        <v>55</v>
      </c>
      <c r="I88" s="6" t="s">
        <v>44</v>
      </c>
      <c r="J88" s="6" t="s">
        <v>57</v>
      </c>
      <c r="K88" s="9" t="s">
        <v>142</v>
      </c>
    </row>
    <row r="89" spans="1:11" x14ac:dyDescent="0.35">
      <c r="A89" s="10" t="s">
        <v>163</v>
      </c>
      <c r="B89" s="11" t="s">
        <v>190</v>
      </c>
      <c r="C89" s="11"/>
      <c r="D89" s="11" t="s">
        <v>13</v>
      </c>
      <c r="E89" s="12">
        <v>33287</v>
      </c>
      <c r="F89" s="12">
        <v>45021</v>
      </c>
      <c r="G89" s="13">
        <v>2668.55</v>
      </c>
      <c r="H89" s="11" t="s">
        <v>94</v>
      </c>
      <c r="I89" s="11" t="s">
        <v>59</v>
      </c>
      <c r="J89" s="11" t="s">
        <v>178</v>
      </c>
      <c r="K89" s="14" t="s">
        <v>17</v>
      </c>
    </row>
    <row r="90" spans="1:11" x14ac:dyDescent="0.35">
      <c r="A90" s="5" t="s">
        <v>191</v>
      </c>
      <c r="B90" s="6" t="s">
        <v>168</v>
      </c>
      <c r="C90" s="6"/>
      <c r="D90" s="6" t="s">
        <v>31</v>
      </c>
      <c r="E90" s="7">
        <v>28744</v>
      </c>
      <c r="F90" s="7">
        <v>41390</v>
      </c>
      <c r="G90" s="8">
        <v>4904.8900000000003</v>
      </c>
      <c r="H90" s="6" t="s">
        <v>68</v>
      </c>
      <c r="I90" s="6" t="s">
        <v>37</v>
      </c>
      <c r="J90" s="6" t="s">
        <v>188</v>
      </c>
      <c r="K90" s="9" t="s">
        <v>17</v>
      </c>
    </row>
    <row r="91" spans="1:11" x14ac:dyDescent="0.35">
      <c r="A91" s="10" t="s">
        <v>192</v>
      </c>
      <c r="B91" s="11" t="s">
        <v>193</v>
      </c>
      <c r="C91" s="11"/>
      <c r="D91" s="11" t="s">
        <v>13</v>
      </c>
      <c r="E91" s="12">
        <v>34158</v>
      </c>
      <c r="F91" s="12">
        <v>44369</v>
      </c>
      <c r="G91" s="13">
        <v>3202.85</v>
      </c>
      <c r="H91" s="11" t="s">
        <v>63</v>
      </c>
      <c r="I91" s="11" t="s">
        <v>64</v>
      </c>
      <c r="J91" s="11" t="s">
        <v>65</v>
      </c>
      <c r="K91" s="14" t="s">
        <v>17</v>
      </c>
    </row>
    <row r="92" spans="1:11" x14ac:dyDescent="0.35">
      <c r="A92" s="5" t="s">
        <v>18</v>
      </c>
      <c r="B92" s="6" t="s">
        <v>194</v>
      </c>
      <c r="C92" s="6"/>
      <c r="D92" s="6" t="s">
        <v>31</v>
      </c>
      <c r="E92" s="7">
        <v>36984</v>
      </c>
      <c r="F92" s="7">
        <v>45227</v>
      </c>
      <c r="G92" s="8">
        <v>2279.37</v>
      </c>
      <c r="H92" s="6" t="s">
        <v>68</v>
      </c>
      <c r="I92" s="6" t="s">
        <v>15</v>
      </c>
      <c r="J92" s="6" t="s">
        <v>69</v>
      </c>
      <c r="K92" s="9" t="s">
        <v>17</v>
      </c>
    </row>
    <row r="93" spans="1:11" x14ac:dyDescent="0.35">
      <c r="A93" s="10" t="s">
        <v>195</v>
      </c>
      <c r="B93" s="11" t="s">
        <v>196</v>
      </c>
      <c r="C93" s="11"/>
      <c r="D93" s="11" t="s">
        <v>13</v>
      </c>
      <c r="E93" s="12">
        <v>30844</v>
      </c>
      <c r="F93" s="12">
        <v>42670</v>
      </c>
      <c r="G93" s="13">
        <v>6609.21</v>
      </c>
      <c r="H93" s="11" t="s">
        <v>68</v>
      </c>
      <c r="I93" s="11" t="s">
        <v>72</v>
      </c>
      <c r="J93" s="11" t="s">
        <v>188</v>
      </c>
      <c r="K93" s="14" t="s">
        <v>17</v>
      </c>
    </row>
    <row r="94" spans="1:11" x14ac:dyDescent="0.35">
      <c r="A94" s="5" t="s">
        <v>197</v>
      </c>
      <c r="B94" s="6" t="s">
        <v>146</v>
      </c>
      <c r="C94" s="6"/>
      <c r="D94" s="6" t="s">
        <v>13</v>
      </c>
      <c r="E94" s="7">
        <v>34161</v>
      </c>
      <c r="F94" s="7">
        <v>42314</v>
      </c>
      <c r="G94" s="8">
        <v>3639.35</v>
      </c>
      <c r="H94" s="6" t="s">
        <v>94</v>
      </c>
      <c r="I94" s="6" t="s">
        <v>76</v>
      </c>
      <c r="J94" s="6" t="s">
        <v>127</v>
      </c>
      <c r="K94" s="9" t="s">
        <v>17</v>
      </c>
    </row>
    <row r="95" spans="1:11" x14ac:dyDescent="0.35">
      <c r="A95" s="10" t="s">
        <v>18</v>
      </c>
      <c r="B95" s="11" t="s">
        <v>114</v>
      </c>
      <c r="C95" s="11"/>
      <c r="D95" s="11" t="s">
        <v>31</v>
      </c>
      <c r="E95" s="12">
        <v>36388</v>
      </c>
      <c r="F95" s="12">
        <v>43467</v>
      </c>
      <c r="G95" s="13">
        <v>2738.28</v>
      </c>
      <c r="H95" s="11" t="s">
        <v>20</v>
      </c>
      <c r="I95" s="11" t="s">
        <v>26</v>
      </c>
      <c r="J95" s="11" t="s">
        <v>198</v>
      </c>
      <c r="K95" s="14" t="s">
        <v>17</v>
      </c>
    </row>
    <row r="96" spans="1:11" x14ac:dyDescent="0.35">
      <c r="A96" s="5" t="s">
        <v>113</v>
      </c>
      <c r="B96" s="6" t="s">
        <v>104</v>
      </c>
      <c r="C96" s="6"/>
      <c r="D96" s="6" t="s">
        <v>31</v>
      </c>
      <c r="E96" s="7">
        <v>34686</v>
      </c>
      <c r="F96" s="7">
        <v>45189</v>
      </c>
      <c r="G96" s="8">
        <v>3045.17</v>
      </c>
      <c r="H96" s="6" t="s">
        <v>68</v>
      </c>
      <c r="I96" s="6" t="s">
        <v>76</v>
      </c>
      <c r="J96" s="6" t="s">
        <v>124</v>
      </c>
      <c r="K96" s="9" t="s">
        <v>28</v>
      </c>
    </row>
    <row r="97" spans="1:11" x14ac:dyDescent="0.35">
      <c r="A97" s="10" t="s">
        <v>195</v>
      </c>
      <c r="B97" s="11" t="s">
        <v>199</v>
      </c>
      <c r="C97" s="11"/>
      <c r="D97" s="11" t="s">
        <v>31</v>
      </c>
      <c r="E97" s="12">
        <v>34148</v>
      </c>
      <c r="F97" s="12">
        <v>45361</v>
      </c>
      <c r="G97" s="13">
        <v>1855.6</v>
      </c>
      <c r="H97" s="11" t="s">
        <v>32</v>
      </c>
      <c r="I97" s="11" t="s">
        <v>72</v>
      </c>
      <c r="J97" s="11" t="s">
        <v>60</v>
      </c>
      <c r="K97" s="14" t="s">
        <v>17</v>
      </c>
    </row>
    <row r="98" spans="1:11" x14ac:dyDescent="0.35">
      <c r="A98" s="5" t="s">
        <v>200</v>
      </c>
      <c r="B98" s="6" t="s">
        <v>58</v>
      </c>
      <c r="C98" s="6"/>
      <c r="D98" s="6" t="s">
        <v>31</v>
      </c>
      <c r="E98" s="7">
        <v>33191</v>
      </c>
      <c r="F98" s="7">
        <v>45066</v>
      </c>
      <c r="G98" s="8">
        <v>2803.65</v>
      </c>
      <c r="H98" s="6" t="s">
        <v>83</v>
      </c>
      <c r="I98" s="6" t="s">
        <v>56</v>
      </c>
      <c r="J98" s="6" t="s">
        <v>91</v>
      </c>
      <c r="K98" s="9" t="s">
        <v>17</v>
      </c>
    </row>
    <row r="99" spans="1:11" x14ac:dyDescent="0.35">
      <c r="A99" s="10" t="s">
        <v>175</v>
      </c>
      <c r="B99" s="11" t="s">
        <v>98</v>
      </c>
      <c r="C99" s="11"/>
      <c r="D99" s="11" t="s">
        <v>13</v>
      </c>
      <c r="E99" s="12">
        <v>26861</v>
      </c>
      <c r="F99" s="12">
        <v>41334</v>
      </c>
      <c r="G99" s="13">
        <v>4215.34</v>
      </c>
      <c r="H99" s="11" t="s">
        <v>20</v>
      </c>
      <c r="I99" s="11" t="s">
        <v>21</v>
      </c>
      <c r="J99" s="11" t="s">
        <v>117</v>
      </c>
      <c r="K99" s="14" t="s">
        <v>17</v>
      </c>
    </row>
    <row r="100" spans="1:11" x14ac:dyDescent="0.35">
      <c r="A100" s="5" t="s">
        <v>191</v>
      </c>
      <c r="B100" s="6" t="s">
        <v>201</v>
      </c>
      <c r="C100" s="6"/>
      <c r="D100" s="6" t="s">
        <v>31</v>
      </c>
      <c r="E100" s="7">
        <v>24701</v>
      </c>
      <c r="F100" s="7">
        <v>37721</v>
      </c>
      <c r="G100" s="8">
        <v>6387.65</v>
      </c>
      <c r="H100" s="6" t="s">
        <v>36</v>
      </c>
      <c r="I100" s="6" t="s">
        <v>37</v>
      </c>
      <c r="J100" s="6" t="s">
        <v>45</v>
      </c>
      <c r="K100" s="9" t="s">
        <v>17</v>
      </c>
    </row>
    <row r="101" spans="1:11" x14ac:dyDescent="0.35">
      <c r="A101" s="10" t="s">
        <v>143</v>
      </c>
      <c r="B101" s="11" t="s">
        <v>202</v>
      </c>
      <c r="C101" s="11"/>
      <c r="D101" s="11" t="s">
        <v>13</v>
      </c>
      <c r="E101" s="12">
        <v>27822</v>
      </c>
      <c r="F101" s="12">
        <v>45296</v>
      </c>
      <c r="G101" s="13">
        <v>3518.15</v>
      </c>
      <c r="H101" s="11" t="s">
        <v>32</v>
      </c>
      <c r="I101" s="11" t="s">
        <v>15</v>
      </c>
      <c r="J101" s="11" t="s">
        <v>145</v>
      </c>
      <c r="K101" s="14" t="s">
        <v>28</v>
      </c>
    </row>
    <row r="102" spans="1:11" x14ac:dyDescent="0.35">
      <c r="A102" s="5" t="s">
        <v>11</v>
      </c>
      <c r="B102" s="6" t="s">
        <v>203</v>
      </c>
      <c r="C102" s="6"/>
      <c r="D102" s="6" t="s">
        <v>31</v>
      </c>
      <c r="E102" s="7">
        <v>23814</v>
      </c>
      <c r="F102" s="7">
        <v>38270</v>
      </c>
      <c r="G102" s="8">
        <v>5998.73</v>
      </c>
      <c r="H102" s="6" t="s">
        <v>48</v>
      </c>
      <c r="I102" s="6" t="s">
        <v>64</v>
      </c>
      <c r="J102" s="6" t="s">
        <v>153</v>
      </c>
      <c r="K102" s="9" t="s">
        <v>17</v>
      </c>
    </row>
    <row r="103" spans="1:11" x14ac:dyDescent="0.35">
      <c r="A103" s="10" t="s">
        <v>154</v>
      </c>
      <c r="B103" s="11" t="s">
        <v>204</v>
      </c>
      <c r="C103" s="11"/>
      <c r="D103" s="11" t="s">
        <v>31</v>
      </c>
      <c r="E103" s="12">
        <v>29059</v>
      </c>
      <c r="F103" s="12">
        <v>43439</v>
      </c>
      <c r="G103" s="13">
        <v>2649.14</v>
      </c>
      <c r="H103" s="11" t="s">
        <v>14</v>
      </c>
      <c r="I103" s="11" t="s">
        <v>44</v>
      </c>
      <c r="J103" s="11" t="s">
        <v>16</v>
      </c>
      <c r="K103" s="14" t="s">
        <v>17</v>
      </c>
    </row>
    <row r="104" spans="1:11" x14ac:dyDescent="0.35">
      <c r="A104" s="5" t="s">
        <v>130</v>
      </c>
      <c r="B104" s="6" t="s">
        <v>166</v>
      </c>
      <c r="C104" s="6"/>
      <c r="D104" s="6" t="s">
        <v>13</v>
      </c>
      <c r="E104" s="7">
        <v>31229</v>
      </c>
      <c r="F104" s="7">
        <v>45308</v>
      </c>
      <c r="G104" s="8">
        <v>2258.0300000000002</v>
      </c>
      <c r="H104" s="6" t="s">
        <v>63</v>
      </c>
      <c r="I104" s="6" t="s">
        <v>56</v>
      </c>
      <c r="J104" s="6" t="s">
        <v>121</v>
      </c>
      <c r="K104" s="9" t="s">
        <v>17</v>
      </c>
    </row>
    <row r="105" spans="1:11" x14ac:dyDescent="0.35">
      <c r="A105" s="10" t="s">
        <v>23</v>
      </c>
      <c r="B105" s="11" t="s">
        <v>205</v>
      </c>
      <c r="C105" s="11"/>
      <c r="D105" s="11" t="s">
        <v>31</v>
      </c>
      <c r="E105" s="12">
        <v>27533</v>
      </c>
      <c r="F105" s="12">
        <v>45582</v>
      </c>
      <c r="G105" s="13">
        <v>3653.36</v>
      </c>
      <c r="H105" s="11" t="s">
        <v>94</v>
      </c>
      <c r="I105" s="11" t="s">
        <v>21</v>
      </c>
      <c r="J105" s="11" t="s">
        <v>156</v>
      </c>
      <c r="K105" s="14" t="s">
        <v>28</v>
      </c>
    </row>
    <row r="106" spans="1:11" x14ac:dyDescent="0.35">
      <c r="A106" s="5" t="s">
        <v>206</v>
      </c>
      <c r="B106" s="6" t="s">
        <v>207</v>
      </c>
      <c r="C106" s="6"/>
      <c r="D106" s="6" t="s">
        <v>13</v>
      </c>
      <c r="E106" s="7">
        <v>30220</v>
      </c>
      <c r="F106" s="7">
        <v>42387</v>
      </c>
      <c r="G106" s="8">
        <v>3203.85</v>
      </c>
      <c r="H106" s="6" t="s">
        <v>55</v>
      </c>
      <c r="I106" s="6" t="s">
        <v>26</v>
      </c>
      <c r="J106" s="6" t="s">
        <v>167</v>
      </c>
      <c r="K106" s="9" t="s">
        <v>17</v>
      </c>
    </row>
    <row r="107" spans="1:11" x14ac:dyDescent="0.35">
      <c r="A107" s="10" t="s">
        <v>81</v>
      </c>
      <c r="B107" s="11" t="s">
        <v>205</v>
      </c>
      <c r="C107" s="11"/>
      <c r="D107" s="11" t="s">
        <v>31</v>
      </c>
      <c r="E107" s="12">
        <v>28205</v>
      </c>
      <c r="F107" s="12">
        <v>44434</v>
      </c>
      <c r="G107" s="13">
        <v>4049.08</v>
      </c>
      <c r="H107" s="11" t="s">
        <v>48</v>
      </c>
      <c r="I107" s="11" t="s">
        <v>26</v>
      </c>
      <c r="J107" s="11" t="s">
        <v>208</v>
      </c>
      <c r="K107" s="14" t="s">
        <v>17</v>
      </c>
    </row>
    <row r="108" spans="1:11" x14ac:dyDescent="0.35">
      <c r="A108" s="5" t="s">
        <v>39</v>
      </c>
      <c r="B108" s="6" t="s">
        <v>209</v>
      </c>
      <c r="C108" s="6"/>
      <c r="D108" s="6" t="s">
        <v>13</v>
      </c>
      <c r="E108" s="7">
        <v>31189</v>
      </c>
      <c r="F108" s="7">
        <v>44989</v>
      </c>
      <c r="G108" s="8">
        <v>3936.94</v>
      </c>
      <c r="H108" s="6" t="s">
        <v>25</v>
      </c>
      <c r="I108" s="6" t="s">
        <v>59</v>
      </c>
      <c r="J108" s="6" t="s">
        <v>110</v>
      </c>
      <c r="K108" s="9" t="s">
        <v>28</v>
      </c>
    </row>
    <row r="109" spans="1:11" x14ac:dyDescent="0.35">
      <c r="A109" s="10" t="s">
        <v>53</v>
      </c>
      <c r="B109" s="11" t="s">
        <v>189</v>
      </c>
      <c r="C109" s="11"/>
      <c r="D109" s="11" t="s">
        <v>13</v>
      </c>
      <c r="E109" s="12">
        <v>36601</v>
      </c>
      <c r="F109" s="12">
        <v>44889</v>
      </c>
      <c r="G109" s="13">
        <v>2096.7399999999998</v>
      </c>
      <c r="H109" s="11" t="s">
        <v>63</v>
      </c>
      <c r="I109" s="11" t="s">
        <v>37</v>
      </c>
      <c r="J109" s="11" t="s">
        <v>210</v>
      </c>
      <c r="K109" s="14" t="s">
        <v>17</v>
      </c>
    </row>
    <row r="110" spans="1:11" x14ac:dyDescent="0.35">
      <c r="A110" s="5" t="s">
        <v>211</v>
      </c>
      <c r="B110" s="6" t="s">
        <v>98</v>
      </c>
      <c r="C110" s="6"/>
      <c r="D110" s="6" t="s">
        <v>13</v>
      </c>
      <c r="E110" s="7">
        <v>31744</v>
      </c>
      <c r="F110" s="7">
        <v>39797</v>
      </c>
      <c r="G110" s="8">
        <v>4032.98</v>
      </c>
      <c r="H110" s="6" t="s">
        <v>63</v>
      </c>
      <c r="I110" s="6" t="s">
        <v>21</v>
      </c>
      <c r="J110" s="6" t="s">
        <v>65</v>
      </c>
      <c r="K110" s="9" t="s">
        <v>17</v>
      </c>
    </row>
    <row r="111" spans="1:11" x14ac:dyDescent="0.35">
      <c r="A111" s="10" t="s">
        <v>81</v>
      </c>
      <c r="B111" s="11" t="s">
        <v>104</v>
      </c>
      <c r="C111" s="11"/>
      <c r="D111" s="11" t="s">
        <v>31</v>
      </c>
      <c r="E111" s="12">
        <v>30491</v>
      </c>
      <c r="F111" s="12">
        <v>39733</v>
      </c>
      <c r="G111" s="13">
        <v>3941.73</v>
      </c>
      <c r="H111" s="11" t="s">
        <v>94</v>
      </c>
      <c r="I111" s="11" t="s">
        <v>59</v>
      </c>
      <c r="J111" s="11" t="s">
        <v>127</v>
      </c>
      <c r="K111" s="14" t="s">
        <v>17</v>
      </c>
    </row>
    <row r="112" spans="1:11" x14ac:dyDescent="0.35">
      <c r="A112" s="5" t="s">
        <v>11</v>
      </c>
      <c r="B112" s="6" t="s">
        <v>212</v>
      </c>
      <c r="C112" s="6"/>
      <c r="D112" s="6" t="s">
        <v>13</v>
      </c>
      <c r="E112" s="7">
        <v>33993</v>
      </c>
      <c r="F112" s="7">
        <v>44762</v>
      </c>
      <c r="G112" s="8">
        <v>2399.7800000000002</v>
      </c>
      <c r="H112" s="6" t="s">
        <v>94</v>
      </c>
      <c r="I112" s="6" t="s">
        <v>64</v>
      </c>
      <c r="J112" s="6" t="s">
        <v>178</v>
      </c>
      <c r="K112" s="9" t="s">
        <v>17</v>
      </c>
    </row>
    <row r="113" spans="1:11" x14ac:dyDescent="0.35">
      <c r="A113" s="10" t="s">
        <v>113</v>
      </c>
      <c r="B113" s="11" t="s">
        <v>190</v>
      </c>
      <c r="C113" s="11"/>
      <c r="D113" s="11" t="s">
        <v>13</v>
      </c>
      <c r="E113" s="12">
        <v>28209</v>
      </c>
      <c r="F113" s="12">
        <v>41471</v>
      </c>
      <c r="G113" s="13">
        <v>2637.1</v>
      </c>
      <c r="H113" s="11" t="s">
        <v>147</v>
      </c>
      <c r="I113" s="11" t="s">
        <v>37</v>
      </c>
      <c r="J113" s="11" t="s">
        <v>148</v>
      </c>
      <c r="K113" s="14" t="s">
        <v>17</v>
      </c>
    </row>
    <row r="114" spans="1:11" x14ac:dyDescent="0.35">
      <c r="A114" s="5" t="s">
        <v>200</v>
      </c>
      <c r="B114" s="6" t="s">
        <v>213</v>
      </c>
      <c r="C114" s="6"/>
      <c r="D114" s="6" t="s">
        <v>31</v>
      </c>
      <c r="E114" s="7">
        <v>30382</v>
      </c>
      <c r="F114" s="7">
        <v>42664</v>
      </c>
      <c r="G114" s="8">
        <v>6453.31</v>
      </c>
      <c r="H114" s="6" t="s">
        <v>94</v>
      </c>
      <c r="I114" s="6" t="s">
        <v>56</v>
      </c>
      <c r="J114" s="6" t="s">
        <v>95</v>
      </c>
      <c r="K114" s="9" t="s">
        <v>17</v>
      </c>
    </row>
    <row r="115" spans="1:11" x14ac:dyDescent="0.35">
      <c r="A115" s="10" t="s">
        <v>173</v>
      </c>
      <c r="B115" s="11" t="s">
        <v>213</v>
      </c>
      <c r="C115" s="11"/>
      <c r="D115" s="11" t="s">
        <v>31</v>
      </c>
      <c r="E115" s="12">
        <v>28007</v>
      </c>
      <c r="F115" s="12">
        <v>45435</v>
      </c>
      <c r="G115" s="13">
        <v>4976.28</v>
      </c>
      <c r="H115" s="11" t="s">
        <v>68</v>
      </c>
      <c r="I115" s="11" t="s">
        <v>56</v>
      </c>
      <c r="J115" s="11" t="s">
        <v>188</v>
      </c>
      <c r="K115" s="14" t="s">
        <v>28</v>
      </c>
    </row>
    <row r="116" spans="1:11" x14ac:dyDescent="0.35">
      <c r="A116" s="5" t="s">
        <v>211</v>
      </c>
      <c r="B116" s="6" t="s">
        <v>146</v>
      </c>
      <c r="C116" s="6"/>
      <c r="D116" s="6" t="s">
        <v>13</v>
      </c>
      <c r="E116" s="7">
        <v>37453</v>
      </c>
      <c r="F116" s="7">
        <v>45473</v>
      </c>
      <c r="G116" s="8">
        <v>1062.69</v>
      </c>
      <c r="H116" s="6" t="s">
        <v>94</v>
      </c>
      <c r="I116" s="6" t="s">
        <v>64</v>
      </c>
      <c r="J116" s="6" t="s">
        <v>160</v>
      </c>
      <c r="K116" s="9" t="s">
        <v>96</v>
      </c>
    </row>
    <row r="117" spans="1:11" x14ac:dyDescent="0.35">
      <c r="A117" s="10" t="s">
        <v>149</v>
      </c>
      <c r="B117" s="11" t="s">
        <v>209</v>
      </c>
      <c r="C117" s="11"/>
      <c r="D117" s="11" t="s">
        <v>13</v>
      </c>
      <c r="E117" s="12">
        <v>26825</v>
      </c>
      <c r="F117" s="12">
        <v>42609</v>
      </c>
      <c r="G117" s="13">
        <v>4249.33</v>
      </c>
      <c r="H117" s="11" t="s">
        <v>63</v>
      </c>
      <c r="I117" s="11" t="s">
        <v>59</v>
      </c>
      <c r="J117" s="11" t="s">
        <v>65</v>
      </c>
      <c r="K117" s="14" t="s">
        <v>17</v>
      </c>
    </row>
    <row r="118" spans="1:11" x14ac:dyDescent="0.35">
      <c r="A118" s="5" t="s">
        <v>173</v>
      </c>
      <c r="B118" s="6" t="s">
        <v>86</v>
      </c>
      <c r="C118" s="6"/>
      <c r="D118" s="6" t="s">
        <v>31</v>
      </c>
      <c r="E118" s="7">
        <v>28201</v>
      </c>
      <c r="F118" s="7">
        <v>41726</v>
      </c>
      <c r="G118" s="8">
        <v>3256.21</v>
      </c>
      <c r="H118" s="6" t="s">
        <v>94</v>
      </c>
      <c r="I118" s="6" t="s">
        <v>76</v>
      </c>
      <c r="J118" s="6" t="s">
        <v>156</v>
      </c>
      <c r="K118" s="9" t="s">
        <v>17</v>
      </c>
    </row>
    <row r="119" spans="1:11" x14ac:dyDescent="0.35">
      <c r="A119" s="10" t="s">
        <v>46</v>
      </c>
      <c r="B119" s="11" t="s">
        <v>104</v>
      </c>
      <c r="C119" s="11"/>
      <c r="D119" s="11" t="s">
        <v>31</v>
      </c>
      <c r="E119" s="12">
        <v>35924</v>
      </c>
      <c r="F119" s="12">
        <v>45312</v>
      </c>
      <c r="G119" s="13">
        <v>1101.8900000000001</v>
      </c>
      <c r="H119" s="11" t="s">
        <v>14</v>
      </c>
      <c r="I119" s="11" t="s">
        <v>59</v>
      </c>
      <c r="J119" s="11" t="s">
        <v>134</v>
      </c>
      <c r="K119" s="14" t="s">
        <v>96</v>
      </c>
    </row>
    <row r="120" spans="1:11" x14ac:dyDescent="0.35">
      <c r="A120" s="5" t="s">
        <v>46</v>
      </c>
      <c r="B120" s="6" t="s">
        <v>199</v>
      </c>
      <c r="C120" s="6"/>
      <c r="D120" s="6" t="s">
        <v>31</v>
      </c>
      <c r="E120" s="7">
        <v>27643</v>
      </c>
      <c r="F120" s="7">
        <v>39402</v>
      </c>
      <c r="G120" s="8">
        <v>4197.93</v>
      </c>
      <c r="H120" s="6" t="s">
        <v>147</v>
      </c>
      <c r="I120" s="6" t="s">
        <v>37</v>
      </c>
      <c r="J120" s="6" t="s">
        <v>150</v>
      </c>
      <c r="K120" s="9" t="s">
        <v>17</v>
      </c>
    </row>
    <row r="121" spans="1:11" x14ac:dyDescent="0.35">
      <c r="A121" s="10" t="s">
        <v>206</v>
      </c>
      <c r="B121" s="11" t="s">
        <v>161</v>
      </c>
      <c r="C121" s="11"/>
      <c r="D121" s="11" t="s">
        <v>31</v>
      </c>
      <c r="E121" s="12">
        <v>32413</v>
      </c>
      <c r="F121" s="12">
        <v>44626</v>
      </c>
      <c r="G121" s="13">
        <v>3287.13</v>
      </c>
      <c r="H121" s="11" t="s">
        <v>68</v>
      </c>
      <c r="I121" s="11" t="s">
        <v>44</v>
      </c>
      <c r="J121" s="11" t="s">
        <v>214</v>
      </c>
      <c r="K121" s="14" t="s">
        <v>17</v>
      </c>
    </row>
    <row r="122" spans="1:11" x14ac:dyDescent="0.35">
      <c r="A122" s="5" t="s">
        <v>92</v>
      </c>
      <c r="B122" s="6" t="s">
        <v>186</v>
      </c>
      <c r="C122" s="6"/>
      <c r="D122" s="6" t="s">
        <v>31</v>
      </c>
      <c r="E122" s="7">
        <v>29748</v>
      </c>
      <c r="F122" s="7">
        <v>44274</v>
      </c>
      <c r="G122" s="8">
        <v>3945.84</v>
      </c>
      <c r="H122" s="6" t="s">
        <v>36</v>
      </c>
      <c r="I122" s="6" t="s">
        <v>72</v>
      </c>
      <c r="J122" s="6" t="s">
        <v>38</v>
      </c>
      <c r="K122" s="9" t="s">
        <v>17</v>
      </c>
    </row>
    <row r="123" spans="1:11" x14ac:dyDescent="0.35">
      <c r="A123" s="10" t="s">
        <v>215</v>
      </c>
      <c r="B123" s="11" t="s">
        <v>151</v>
      </c>
      <c r="C123" s="11"/>
      <c r="D123" s="11" t="s">
        <v>31</v>
      </c>
      <c r="E123" s="12">
        <v>30984</v>
      </c>
      <c r="F123" s="12">
        <v>43501</v>
      </c>
      <c r="G123" s="13">
        <v>3179.92</v>
      </c>
      <c r="H123" s="11" t="s">
        <v>32</v>
      </c>
      <c r="I123" s="11" t="s">
        <v>72</v>
      </c>
      <c r="J123" s="11" t="s">
        <v>33</v>
      </c>
      <c r="K123" s="14" t="s">
        <v>17</v>
      </c>
    </row>
    <row r="124" spans="1:11" x14ac:dyDescent="0.35">
      <c r="A124" s="5" t="s">
        <v>100</v>
      </c>
      <c r="B124" s="6" t="s">
        <v>216</v>
      </c>
      <c r="C124" s="6"/>
      <c r="D124" s="6" t="s">
        <v>31</v>
      </c>
      <c r="E124" s="7">
        <v>27007</v>
      </c>
      <c r="F124" s="7">
        <v>39659</v>
      </c>
      <c r="G124" s="8">
        <v>4115.8</v>
      </c>
      <c r="H124" s="6" t="s">
        <v>36</v>
      </c>
      <c r="I124" s="6" t="s">
        <v>44</v>
      </c>
      <c r="J124" s="6" t="s">
        <v>38</v>
      </c>
      <c r="K124" s="9" t="s">
        <v>17</v>
      </c>
    </row>
    <row r="125" spans="1:11" x14ac:dyDescent="0.35">
      <c r="A125" s="10" t="s">
        <v>211</v>
      </c>
      <c r="B125" s="11" t="s">
        <v>217</v>
      </c>
      <c r="C125" s="11"/>
      <c r="D125" s="11" t="s">
        <v>31</v>
      </c>
      <c r="E125" s="12">
        <v>28864</v>
      </c>
      <c r="F125" s="12">
        <v>43533</v>
      </c>
      <c r="G125" s="13">
        <v>2831.15</v>
      </c>
      <c r="H125" s="11" t="s">
        <v>147</v>
      </c>
      <c r="I125" s="11" t="s">
        <v>72</v>
      </c>
      <c r="J125" s="11" t="s">
        <v>218</v>
      </c>
      <c r="K125" s="14" t="s">
        <v>17</v>
      </c>
    </row>
    <row r="126" spans="1:11" x14ac:dyDescent="0.35">
      <c r="A126" s="5" t="s">
        <v>122</v>
      </c>
      <c r="B126" s="6" t="s">
        <v>151</v>
      </c>
      <c r="C126" s="6"/>
      <c r="D126" s="6" t="s">
        <v>31</v>
      </c>
      <c r="E126" s="7">
        <v>31928</v>
      </c>
      <c r="F126" s="7">
        <v>43279</v>
      </c>
      <c r="G126" s="8">
        <v>4057.89</v>
      </c>
      <c r="H126" s="6" t="s">
        <v>48</v>
      </c>
      <c r="I126" s="6" t="s">
        <v>76</v>
      </c>
      <c r="J126" s="6" t="s">
        <v>208</v>
      </c>
      <c r="K126" s="9" t="s">
        <v>17</v>
      </c>
    </row>
    <row r="127" spans="1:11" x14ac:dyDescent="0.35">
      <c r="A127" s="10" t="s">
        <v>122</v>
      </c>
      <c r="B127" s="11" t="s">
        <v>129</v>
      </c>
      <c r="C127" s="11"/>
      <c r="D127" s="11" t="s">
        <v>31</v>
      </c>
      <c r="E127" s="12">
        <v>24184</v>
      </c>
      <c r="F127" s="12">
        <v>37994</v>
      </c>
      <c r="G127" s="13">
        <v>5700.53</v>
      </c>
      <c r="H127" s="11" t="s">
        <v>94</v>
      </c>
      <c r="I127" s="11" t="s">
        <v>37</v>
      </c>
      <c r="J127" s="11" t="s">
        <v>95</v>
      </c>
      <c r="K127" s="14" t="s">
        <v>17</v>
      </c>
    </row>
    <row r="128" spans="1:11" x14ac:dyDescent="0.35">
      <c r="A128" s="5" t="s">
        <v>92</v>
      </c>
      <c r="B128" s="6" t="s">
        <v>86</v>
      </c>
      <c r="C128" s="6"/>
      <c r="D128" s="6" t="s">
        <v>31</v>
      </c>
      <c r="E128" s="7">
        <v>36017</v>
      </c>
      <c r="F128" s="7">
        <v>42864</v>
      </c>
      <c r="G128" s="8">
        <v>2792.4</v>
      </c>
      <c r="H128" s="6" t="s">
        <v>14</v>
      </c>
      <c r="I128" s="6" t="s">
        <v>72</v>
      </c>
      <c r="J128" s="6" t="s">
        <v>112</v>
      </c>
      <c r="K128" s="9" t="s">
        <v>17</v>
      </c>
    </row>
    <row r="129" spans="1:11" x14ac:dyDescent="0.35">
      <c r="A129" s="10" t="s">
        <v>81</v>
      </c>
      <c r="B129" s="11" t="s">
        <v>82</v>
      </c>
      <c r="C129" s="11"/>
      <c r="D129" s="11" t="s">
        <v>31</v>
      </c>
      <c r="E129" s="12">
        <v>28295</v>
      </c>
      <c r="F129" s="12">
        <v>39192</v>
      </c>
      <c r="G129" s="13">
        <v>6144.21</v>
      </c>
      <c r="H129" s="11" t="s">
        <v>36</v>
      </c>
      <c r="I129" s="11" t="s">
        <v>15</v>
      </c>
      <c r="J129" s="11" t="s">
        <v>45</v>
      </c>
      <c r="K129" s="14" t="s">
        <v>17</v>
      </c>
    </row>
    <row r="130" spans="1:11" x14ac:dyDescent="0.35">
      <c r="A130" s="5" t="s">
        <v>219</v>
      </c>
      <c r="B130" s="6" t="s">
        <v>116</v>
      </c>
      <c r="C130" s="6"/>
      <c r="D130" s="6" t="s">
        <v>13</v>
      </c>
      <c r="E130" s="7">
        <v>30692</v>
      </c>
      <c r="F130" s="7">
        <v>38414</v>
      </c>
      <c r="G130" s="8">
        <v>5421.04</v>
      </c>
      <c r="H130" s="6" t="s">
        <v>94</v>
      </c>
      <c r="I130" s="6" t="s">
        <v>15</v>
      </c>
      <c r="J130" s="6" t="s">
        <v>95</v>
      </c>
      <c r="K130" s="9" t="s">
        <v>17</v>
      </c>
    </row>
    <row r="131" spans="1:11" x14ac:dyDescent="0.35">
      <c r="A131" s="10" t="s">
        <v>113</v>
      </c>
      <c r="B131" s="11" t="s">
        <v>181</v>
      </c>
      <c r="C131" s="11"/>
      <c r="D131" s="11" t="s">
        <v>31</v>
      </c>
      <c r="E131" s="12">
        <v>32603</v>
      </c>
      <c r="F131" s="12">
        <v>44828</v>
      </c>
      <c r="G131" s="13">
        <v>2474.77</v>
      </c>
      <c r="H131" s="11" t="s">
        <v>20</v>
      </c>
      <c r="I131" s="11" t="s">
        <v>26</v>
      </c>
      <c r="J131" s="11" t="s">
        <v>220</v>
      </c>
      <c r="K131" s="14" t="s">
        <v>17</v>
      </c>
    </row>
    <row r="132" spans="1:11" x14ac:dyDescent="0.35">
      <c r="A132" s="5" t="s">
        <v>29</v>
      </c>
      <c r="B132" s="6" t="s">
        <v>144</v>
      </c>
      <c r="C132" s="6"/>
      <c r="D132" s="6" t="s">
        <v>13</v>
      </c>
      <c r="E132" s="7">
        <v>35272</v>
      </c>
      <c r="F132" s="7">
        <v>45127</v>
      </c>
      <c r="G132" s="8">
        <v>2683.42</v>
      </c>
      <c r="H132" s="6" t="s">
        <v>83</v>
      </c>
      <c r="I132" s="6" t="s">
        <v>26</v>
      </c>
      <c r="J132" s="6" t="s">
        <v>115</v>
      </c>
      <c r="K132" s="9" t="s">
        <v>17</v>
      </c>
    </row>
    <row r="133" spans="1:11" x14ac:dyDescent="0.35">
      <c r="A133" s="10" t="s">
        <v>175</v>
      </c>
      <c r="B133" s="11" t="s">
        <v>47</v>
      </c>
      <c r="C133" s="11"/>
      <c r="D133" s="11" t="s">
        <v>13</v>
      </c>
      <c r="E133" s="12">
        <v>31903</v>
      </c>
      <c r="F133" s="12">
        <v>44489</v>
      </c>
      <c r="G133" s="13">
        <v>3784.75</v>
      </c>
      <c r="H133" s="11" t="s">
        <v>68</v>
      </c>
      <c r="I133" s="11" t="s">
        <v>56</v>
      </c>
      <c r="J133" s="11" t="s">
        <v>124</v>
      </c>
      <c r="K133" s="14" t="s">
        <v>17</v>
      </c>
    </row>
    <row r="134" spans="1:11" x14ac:dyDescent="0.35">
      <c r="A134" s="5" t="s">
        <v>102</v>
      </c>
      <c r="B134" s="6" t="s">
        <v>221</v>
      </c>
      <c r="C134" s="6"/>
      <c r="D134" s="6" t="s">
        <v>13</v>
      </c>
      <c r="E134" s="7">
        <v>31331</v>
      </c>
      <c r="F134" s="7">
        <v>42924</v>
      </c>
      <c r="G134" s="8">
        <v>2733.43</v>
      </c>
      <c r="H134" s="6" t="s">
        <v>83</v>
      </c>
      <c r="I134" s="6" t="s">
        <v>26</v>
      </c>
      <c r="J134" s="6" t="s">
        <v>115</v>
      </c>
      <c r="K134" s="9" t="s">
        <v>17</v>
      </c>
    </row>
    <row r="135" spans="1:11" x14ac:dyDescent="0.35">
      <c r="A135" s="10" t="s">
        <v>23</v>
      </c>
      <c r="B135" s="11" t="s">
        <v>217</v>
      </c>
      <c r="C135" s="11"/>
      <c r="D135" s="11" t="s">
        <v>31</v>
      </c>
      <c r="E135" s="12">
        <v>36752</v>
      </c>
      <c r="F135" s="12">
        <v>44030</v>
      </c>
      <c r="G135" s="13">
        <v>2308.04</v>
      </c>
      <c r="H135" s="11" t="s">
        <v>20</v>
      </c>
      <c r="I135" s="11" t="s">
        <v>37</v>
      </c>
      <c r="J135" s="11" t="s">
        <v>220</v>
      </c>
      <c r="K135" s="14" t="s">
        <v>17</v>
      </c>
    </row>
    <row r="136" spans="1:11" x14ac:dyDescent="0.35">
      <c r="A136" s="5" t="s">
        <v>11</v>
      </c>
      <c r="B136" s="6" t="s">
        <v>123</v>
      </c>
      <c r="C136" s="6"/>
      <c r="D136" s="6" t="s">
        <v>13</v>
      </c>
      <c r="E136" s="7">
        <v>26480</v>
      </c>
      <c r="F136" s="7">
        <v>42972</v>
      </c>
      <c r="G136" s="8">
        <v>5635.61</v>
      </c>
      <c r="H136" s="6" t="s">
        <v>68</v>
      </c>
      <c r="I136" s="6" t="s">
        <v>21</v>
      </c>
      <c r="J136" s="6" t="s">
        <v>188</v>
      </c>
      <c r="K136" s="9" t="s">
        <v>17</v>
      </c>
    </row>
    <row r="137" spans="1:11" x14ac:dyDescent="0.35">
      <c r="A137" s="10" t="s">
        <v>206</v>
      </c>
      <c r="B137" s="11" t="s">
        <v>183</v>
      </c>
      <c r="C137" s="11"/>
      <c r="D137" s="11" t="s">
        <v>13</v>
      </c>
      <c r="E137" s="12">
        <v>36076</v>
      </c>
      <c r="F137" s="12">
        <v>45176</v>
      </c>
      <c r="G137" s="13">
        <v>2332.4899999999998</v>
      </c>
      <c r="H137" s="11" t="s">
        <v>32</v>
      </c>
      <c r="I137" s="11" t="s">
        <v>76</v>
      </c>
      <c r="J137" s="11" t="s">
        <v>60</v>
      </c>
      <c r="K137" s="14" t="s">
        <v>17</v>
      </c>
    </row>
    <row r="138" spans="1:11" x14ac:dyDescent="0.35">
      <c r="A138" s="5" t="s">
        <v>103</v>
      </c>
      <c r="B138" s="6" t="s">
        <v>205</v>
      </c>
      <c r="C138" s="6"/>
      <c r="D138" s="6" t="s">
        <v>31</v>
      </c>
      <c r="E138" s="7">
        <v>28037</v>
      </c>
      <c r="F138" s="7">
        <v>41804</v>
      </c>
      <c r="G138" s="8">
        <v>5559.84</v>
      </c>
      <c r="H138" s="6" t="s">
        <v>25</v>
      </c>
      <c r="I138" s="6" t="s">
        <v>44</v>
      </c>
      <c r="J138" s="6" t="s">
        <v>184</v>
      </c>
      <c r="K138" s="9" t="s">
        <v>17</v>
      </c>
    </row>
    <row r="139" spans="1:11" x14ac:dyDescent="0.35">
      <c r="A139" s="10" t="s">
        <v>118</v>
      </c>
      <c r="B139" s="11" t="s">
        <v>144</v>
      </c>
      <c r="C139" s="11"/>
      <c r="D139" s="11" t="s">
        <v>13</v>
      </c>
      <c r="E139" s="12">
        <v>39264</v>
      </c>
      <c r="F139" s="12">
        <v>45628</v>
      </c>
      <c r="G139" s="13">
        <v>866.82</v>
      </c>
      <c r="H139" s="11" t="s">
        <v>14</v>
      </c>
      <c r="I139" s="11" t="s">
        <v>64</v>
      </c>
      <c r="J139" s="11" t="s">
        <v>112</v>
      </c>
      <c r="K139" s="14" t="s">
        <v>74</v>
      </c>
    </row>
    <row r="140" spans="1:11" x14ac:dyDescent="0.35">
      <c r="A140" s="5" t="s">
        <v>139</v>
      </c>
      <c r="B140" s="6" t="s">
        <v>222</v>
      </c>
      <c r="C140" s="6"/>
      <c r="D140" s="6" t="s">
        <v>13</v>
      </c>
      <c r="E140" s="7">
        <v>32602</v>
      </c>
      <c r="F140" s="7">
        <v>40655</v>
      </c>
      <c r="G140" s="8">
        <v>3902.64</v>
      </c>
      <c r="H140" s="6" t="s">
        <v>68</v>
      </c>
      <c r="I140" s="6" t="s">
        <v>76</v>
      </c>
      <c r="J140" s="6" t="s">
        <v>223</v>
      </c>
      <c r="K140" s="9" t="s">
        <v>17</v>
      </c>
    </row>
    <row r="141" spans="1:11" x14ac:dyDescent="0.35">
      <c r="A141" s="10" t="s">
        <v>206</v>
      </c>
      <c r="B141" s="11" t="s">
        <v>194</v>
      </c>
      <c r="C141" s="11"/>
      <c r="D141" s="11" t="s">
        <v>31</v>
      </c>
      <c r="E141" s="12">
        <v>36369</v>
      </c>
      <c r="F141" s="12">
        <v>43328</v>
      </c>
      <c r="G141" s="13">
        <v>2675.25</v>
      </c>
      <c r="H141" s="11" t="s">
        <v>68</v>
      </c>
      <c r="I141" s="11" t="s">
        <v>72</v>
      </c>
      <c r="J141" s="11" t="s">
        <v>69</v>
      </c>
      <c r="K141" s="14" t="s">
        <v>17</v>
      </c>
    </row>
    <row r="142" spans="1:11" x14ac:dyDescent="0.35">
      <c r="A142" s="5" t="s">
        <v>18</v>
      </c>
      <c r="B142" s="6" t="s">
        <v>224</v>
      </c>
      <c r="C142" s="6"/>
      <c r="D142" s="6" t="s">
        <v>13</v>
      </c>
      <c r="E142" s="7">
        <v>33914</v>
      </c>
      <c r="F142" s="7">
        <v>44493</v>
      </c>
      <c r="G142" s="8">
        <v>3231.93</v>
      </c>
      <c r="H142" s="6" t="s">
        <v>36</v>
      </c>
      <c r="I142" s="6" t="s">
        <v>15</v>
      </c>
      <c r="J142" s="6" t="s">
        <v>38</v>
      </c>
      <c r="K142" s="9" t="s">
        <v>17</v>
      </c>
    </row>
    <row r="143" spans="1:11" x14ac:dyDescent="0.35">
      <c r="A143" s="10" t="s">
        <v>163</v>
      </c>
      <c r="B143" s="11" t="s">
        <v>193</v>
      </c>
      <c r="C143" s="11"/>
      <c r="D143" s="11" t="s">
        <v>13</v>
      </c>
      <c r="E143" s="12">
        <v>31618</v>
      </c>
      <c r="F143" s="12">
        <v>42319</v>
      </c>
      <c r="G143" s="13">
        <v>3198.51</v>
      </c>
      <c r="H143" s="11" t="s">
        <v>147</v>
      </c>
      <c r="I143" s="11" t="s">
        <v>76</v>
      </c>
      <c r="J143" s="11" t="s">
        <v>218</v>
      </c>
      <c r="K143" s="14" t="s">
        <v>17</v>
      </c>
    </row>
    <row r="144" spans="1:11" x14ac:dyDescent="0.35">
      <c r="A144" s="5" t="s">
        <v>18</v>
      </c>
      <c r="B144" s="6" t="s">
        <v>225</v>
      </c>
      <c r="C144" s="6"/>
      <c r="D144" s="6" t="s">
        <v>31</v>
      </c>
      <c r="E144" s="7">
        <v>33953</v>
      </c>
      <c r="F144" s="7">
        <v>45464</v>
      </c>
      <c r="G144" s="8">
        <v>2054.4899999999998</v>
      </c>
      <c r="H144" s="6" t="s">
        <v>63</v>
      </c>
      <c r="I144" s="6" t="s">
        <v>44</v>
      </c>
      <c r="J144" s="6" t="s">
        <v>210</v>
      </c>
      <c r="K144" s="9" t="s">
        <v>17</v>
      </c>
    </row>
    <row r="145" spans="1:11" x14ac:dyDescent="0.35">
      <c r="A145" s="10" t="s">
        <v>197</v>
      </c>
      <c r="B145" s="11" t="s">
        <v>190</v>
      </c>
      <c r="C145" s="11"/>
      <c r="D145" s="11" t="s">
        <v>13</v>
      </c>
      <c r="E145" s="12">
        <v>32919</v>
      </c>
      <c r="F145" s="12">
        <v>45518</v>
      </c>
      <c r="G145" s="13">
        <v>2440.06</v>
      </c>
      <c r="H145" s="11" t="s">
        <v>63</v>
      </c>
      <c r="I145" s="11" t="s">
        <v>15</v>
      </c>
      <c r="J145" s="11" t="s">
        <v>138</v>
      </c>
      <c r="K145" s="14" t="s">
        <v>142</v>
      </c>
    </row>
    <row r="146" spans="1:11" x14ac:dyDescent="0.35">
      <c r="A146" s="5" t="s">
        <v>92</v>
      </c>
      <c r="B146" s="6" t="s">
        <v>183</v>
      </c>
      <c r="C146" s="6"/>
      <c r="D146" s="6" t="s">
        <v>13</v>
      </c>
      <c r="E146" s="7">
        <v>33774</v>
      </c>
      <c r="F146" s="7">
        <v>44023</v>
      </c>
      <c r="G146" s="8">
        <v>2925.73</v>
      </c>
      <c r="H146" s="6" t="s">
        <v>94</v>
      </c>
      <c r="I146" s="6" t="s">
        <v>26</v>
      </c>
      <c r="J146" s="6" t="s">
        <v>160</v>
      </c>
      <c r="K146" s="9" t="s">
        <v>17</v>
      </c>
    </row>
    <row r="147" spans="1:11" x14ac:dyDescent="0.35">
      <c r="A147" s="10" t="s">
        <v>81</v>
      </c>
      <c r="B147" s="11" t="s">
        <v>126</v>
      </c>
      <c r="C147" s="11"/>
      <c r="D147" s="11" t="s">
        <v>31</v>
      </c>
      <c r="E147" s="12">
        <v>30510</v>
      </c>
      <c r="F147" s="12">
        <v>44683</v>
      </c>
      <c r="G147" s="13">
        <v>3068.71</v>
      </c>
      <c r="H147" s="11" t="s">
        <v>55</v>
      </c>
      <c r="I147" s="11" t="s">
        <v>72</v>
      </c>
      <c r="J147" s="11" t="s">
        <v>136</v>
      </c>
      <c r="K147" s="14" t="s">
        <v>17</v>
      </c>
    </row>
    <row r="148" spans="1:11" x14ac:dyDescent="0.35">
      <c r="A148" s="5" t="s">
        <v>92</v>
      </c>
      <c r="B148" s="6" t="s">
        <v>157</v>
      </c>
      <c r="C148" s="6"/>
      <c r="D148" s="6" t="s">
        <v>31</v>
      </c>
      <c r="E148" s="7">
        <v>37611</v>
      </c>
      <c r="F148" s="7">
        <v>45612</v>
      </c>
      <c r="G148" s="8">
        <v>946.51</v>
      </c>
      <c r="H148" s="6" t="s">
        <v>14</v>
      </c>
      <c r="I148" s="6" t="s">
        <v>59</v>
      </c>
      <c r="J148" s="6" t="s">
        <v>73</v>
      </c>
      <c r="K148" s="9" t="s">
        <v>74</v>
      </c>
    </row>
    <row r="149" spans="1:11" x14ac:dyDescent="0.35">
      <c r="A149" s="10" t="s">
        <v>23</v>
      </c>
      <c r="B149" s="11" t="s">
        <v>226</v>
      </c>
      <c r="C149" s="11"/>
      <c r="D149" s="11" t="s">
        <v>31</v>
      </c>
      <c r="E149" s="12">
        <v>34709</v>
      </c>
      <c r="F149" s="12">
        <v>45227</v>
      </c>
      <c r="G149" s="13">
        <v>1938.74</v>
      </c>
      <c r="H149" s="11" t="s">
        <v>25</v>
      </c>
      <c r="I149" s="11" t="s">
        <v>44</v>
      </c>
      <c r="J149" s="11" t="s">
        <v>41</v>
      </c>
      <c r="K149" s="14" t="s">
        <v>28</v>
      </c>
    </row>
    <row r="150" spans="1:11" x14ac:dyDescent="0.35">
      <c r="A150" s="5" t="s">
        <v>85</v>
      </c>
      <c r="B150" s="6" t="s">
        <v>161</v>
      </c>
      <c r="C150" s="6"/>
      <c r="D150" s="6" t="s">
        <v>31</v>
      </c>
      <c r="E150" s="7">
        <v>33081</v>
      </c>
      <c r="F150" s="7">
        <v>43295</v>
      </c>
      <c r="G150" s="8">
        <v>2602.35</v>
      </c>
      <c r="H150" s="6" t="s">
        <v>68</v>
      </c>
      <c r="I150" s="6" t="s">
        <v>26</v>
      </c>
      <c r="J150" s="6" t="s">
        <v>69</v>
      </c>
      <c r="K150" s="9" t="s">
        <v>17</v>
      </c>
    </row>
    <row r="151" spans="1:11" x14ac:dyDescent="0.35">
      <c r="A151" s="10" t="s">
        <v>97</v>
      </c>
      <c r="B151" s="11" t="s">
        <v>227</v>
      </c>
      <c r="C151" s="11"/>
      <c r="D151" s="11" t="s">
        <v>31</v>
      </c>
      <c r="E151" s="12">
        <v>32046</v>
      </c>
      <c r="F151" s="12">
        <v>45024</v>
      </c>
      <c r="G151" s="13">
        <v>2710.98</v>
      </c>
      <c r="H151" s="11" t="s">
        <v>14</v>
      </c>
      <c r="I151" s="11" t="s">
        <v>56</v>
      </c>
      <c r="J151" s="11" t="s">
        <v>134</v>
      </c>
      <c r="K151" s="14" t="s">
        <v>28</v>
      </c>
    </row>
    <row r="152" spans="1:11" x14ac:dyDescent="0.35">
      <c r="A152" s="5" t="s">
        <v>200</v>
      </c>
      <c r="B152" s="6" t="s">
        <v>155</v>
      </c>
      <c r="C152" s="6"/>
      <c r="D152" s="6" t="s">
        <v>31</v>
      </c>
      <c r="E152" s="7">
        <v>35987</v>
      </c>
      <c r="F152" s="7">
        <v>43685</v>
      </c>
      <c r="G152" s="8">
        <v>3019.87</v>
      </c>
      <c r="H152" s="6" t="s">
        <v>20</v>
      </c>
      <c r="I152" s="6" t="s">
        <v>59</v>
      </c>
      <c r="J152" s="6" t="s">
        <v>22</v>
      </c>
      <c r="K152" s="9" t="s">
        <v>17</v>
      </c>
    </row>
    <row r="153" spans="1:11" x14ac:dyDescent="0.35">
      <c r="A153" s="10" t="s">
        <v>34</v>
      </c>
      <c r="B153" s="11" t="s">
        <v>228</v>
      </c>
      <c r="C153" s="11"/>
      <c r="D153" s="11" t="s">
        <v>31</v>
      </c>
      <c r="E153" s="12">
        <v>24125</v>
      </c>
      <c r="F153" s="12">
        <v>38819</v>
      </c>
      <c r="G153" s="13">
        <v>5047.13</v>
      </c>
      <c r="H153" s="11" t="s">
        <v>68</v>
      </c>
      <c r="I153" s="11" t="s">
        <v>37</v>
      </c>
      <c r="J153" s="11" t="s">
        <v>188</v>
      </c>
      <c r="K153" s="14" t="s">
        <v>17</v>
      </c>
    </row>
    <row r="154" spans="1:11" x14ac:dyDescent="0.35">
      <c r="A154" s="5" t="s">
        <v>81</v>
      </c>
      <c r="B154" s="6" t="s">
        <v>229</v>
      </c>
      <c r="C154" s="6"/>
      <c r="D154" s="6" t="s">
        <v>13</v>
      </c>
      <c r="E154" s="7">
        <v>27751</v>
      </c>
      <c r="F154" s="7">
        <v>37950</v>
      </c>
      <c r="G154" s="8">
        <v>5969.85</v>
      </c>
      <c r="H154" s="6" t="s">
        <v>55</v>
      </c>
      <c r="I154" s="6" t="s">
        <v>44</v>
      </c>
      <c r="J154" s="6" t="s">
        <v>141</v>
      </c>
      <c r="K154" s="9" t="s">
        <v>17</v>
      </c>
    </row>
    <row r="155" spans="1:11" x14ac:dyDescent="0.35">
      <c r="A155" s="10" t="s">
        <v>11</v>
      </c>
      <c r="B155" s="11" t="s">
        <v>217</v>
      </c>
      <c r="C155" s="11"/>
      <c r="D155" s="11" t="s">
        <v>31</v>
      </c>
      <c r="E155" s="12">
        <v>36563</v>
      </c>
      <c r="F155" s="12">
        <v>45553</v>
      </c>
      <c r="G155" s="13">
        <v>600.52</v>
      </c>
      <c r="H155" s="11" t="s">
        <v>83</v>
      </c>
      <c r="I155" s="11" t="s">
        <v>15</v>
      </c>
      <c r="J155" s="11" t="s">
        <v>84</v>
      </c>
      <c r="K155" s="14" t="s">
        <v>74</v>
      </c>
    </row>
    <row r="156" spans="1:11" x14ac:dyDescent="0.35">
      <c r="A156" s="5" t="s">
        <v>39</v>
      </c>
      <c r="B156" s="6" t="s">
        <v>51</v>
      </c>
      <c r="C156" s="6"/>
      <c r="D156" s="6" t="s">
        <v>31</v>
      </c>
      <c r="E156" s="7">
        <v>34991</v>
      </c>
      <c r="F156" s="7">
        <v>43047</v>
      </c>
      <c r="G156" s="8">
        <v>3403.7</v>
      </c>
      <c r="H156" s="6" t="s">
        <v>32</v>
      </c>
      <c r="I156" s="6" t="s">
        <v>72</v>
      </c>
      <c r="J156" s="6" t="s">
        <v>145</v>
      </c>
      <c r="K156" s="9" t="s">
        <v>17</v>
      </c>
    </row>
    <row r="157" spans="1:11" x14ac:dyDescent="0.35">
      <c r="A157" s="10" t="s">
        <v>219</v>
      </c>
      <c r="B157" s="11" t="s">
        <v>230</v>
      </c>
      <c r="C157" s="11"/>
      <c r="D157" s="11" t="s">
        <v>31</v>
      </c>
      <c r="E157" s="12">
        <v>36666</v>
      </c>
      <c r="F157" s="12">
        <v>45465</v>
      </c>
      <c r="G157" s="13">
        <v>2937.84</v>
      </c>
      <c r="H157" s="11" t="s">
        <v>14</v>
      </c>
      <c r="I157" s="11" t="s">
        <v>26</v>
      </c>
      <c r="J157" s="11" t="s">
        <v>16</v>
      </c>
      <c r="K157" s="14" t="s">
        <v>28</v>
      </c>
    </row>
    <row r="158" spans="1:11" x14ac:dyDescent="0.35">
      <c r="A158" s="5" t="s">
        <v>50</v>
      </c>
      <c r="B158" s="6" t="s">
        <v>82</v>
      </c>
      <c r="C158" s="6"/>
      <c r="D158" s="6" t="s">
        <v>31</v>
      </c>
      <c r="E158" s="7">
        <v>35046</v>
      </c>
      <c r="F158" s="7">
        <v>44109</v>
      </c>
      <c r="G158" s="8">
        <v>2798.04</v>
      </c>
      <c r="H158" s="6" t="s">
        <v>83</v>
      </c>
      <c r="I158" s="6" t="s">
        <v>44</v>
      </c>
      <c r="J158" s="6" t="s">
        <v>115</v>
      </c>
      <c r="K158" s="9" t="s">
        <v>17</v>
      </c>
    </row>
    <row r="159" spans="1:11" x14ac:dyDescent="0.35">
      <c r="A159" s="10" t="s">
        <v>139</v>
      </c>
      <c r="B159" s="11" t="s">
        <v>225</v>
      </c>
      <c r="C159" s="11"/>
      <c r="D159" s="11" t="s">
        <v>31</v>
      </c>
      <c r="E159" s="12">
        <v>29566</v>
      </c>
      <c r="F159" s="12">
        <v>43713</v>
      </c>
      <c r="G159" s="13">
        <v>5168.1899999999996</v>
      </c>
      <c r="H159" s="11" t="s">
        <v>68</v>
      </c>
      <c r="I159" s="11" t="s">
        <v>26</v>
      </c>
      <c r="J159" s="11" t="s">
        <v>188</v>
      </c>
      <c r="K159" s="14" t="s">
        <v>17</v>
      </c>
    </row>
    <row r="160" spans="1:11" x14ac:dyDescent="0.35">
      <c r="A160" s="5" t="s">
        <v>154</v>
      </c>
      <c r="B160" s="6" t="s">
        <v>111</v>
      </c>
      <c r="C160" s="6"/>
      <c r="D160" s="6" t="s">
        <v>13</v>
      </c>
      <c r="E160" s="7">
        <v>29800</v>
      </c>
      <c r="F160" s="7">
        <v>44092</v>
      </c>
      <c r="G160" s="8">
        <v>2727.9</v>
      </c>
      <c r="H160" s="6" t="s">
        <v>83</v>
      </c>
      <c r="I160" s="6" t="s">
        <v>64</v>
      </c>
      <c r="J160" s="6" t="s">
        <v>91</v>
      </c>
      <c r="K160" s="9" t="s">
        <v>17</v>
      </c>
    </row>
    <row r="161" spans="1:11" x14ac:dyDescent="0.35">
      <c r="A161" s="10" t="s">
        <v>79</v>
      </c>
      <c r="B161" s="11" t="s">
        <v>116</v>
      </c>
      <c r="C161" s="11"/>
      <c r="D161" s="11" t="s">
        <v>13</v>
      </c>
      <c r="E161" s="12">
        <v>35340</v>
      </c>
      <c r="F161" s="12">
        <v>44574</v>
      </c>
      <c r="G161" s="13">
        <v>2555.29</v>
      </c>
      <c r="H161" s="11" t="s">
        <v>94</v>
      </c>
      <c r="I161" s="11" t="s">
        <v>21</v>
      </c>
      <c r="J161" s="11" t="s">
        <v>178</v>
      </c>
      <c r="K161" s="14" t="s">
        <v>17</v>
      </c>
    </row>
    <row r="162" spans="1:11" x14ac:dyDescent="0.35">
      <c r="A162" s="5" t="s">
        <v>70</v>
      </c>
      <c r="B162" s="6" t="s">
        <v>86</v>
      </c>
      <c r="C162" s="6"/>
      <c r="D162" s="6" t="s">
        <v>31</v>
      </c>
      <c r="E162" s="7">
        <v>39326</v>
      </c>
      <c r="F162" s="7">
        <v>45628</v>
      </c>
      <c r="G162" s="8">
        <v>923.18</v>
      </c>
      <c r="H162" s="6" t="s">
        <v>48</v>
      </c>
      <c r="I162" s="6" t="s">
        <v>72</v>
      </c>
      <c r="J162" s="6" t="s">
        <v>80</v>
      </c>
      <c r="K162" s="9" t="s">
        <v>96</v>
      </c>
    </row>
    <row r="163" spans="1:11" x14ac:dyDescent="0.35">
      <c r="A163" s="10" t="s">
        <v>102</v>
      </c>
      <c r="B163" s="11" t="s">
        <v>98</v>
      </c>
      <c r="C163" s="11"/>
      <c r="D163" s="11" t="s">
        <v>13</v>
      </c>
      <c r="E163" s="12">
        <v>35871</v>
      </c>
      <c r="F163" s="12">
        <v>43285</v>
      </c>
      <c r="G163" s="13">
        <v>3498.29</v>
      </c>
      <c r="H163" s="11" t="s">
        <v>68</v>
      </c>
      <c r="I163" s="11" t="s">
        <v>64</v>
      </c>
      <c r="J163" s="11" t="s">
        <v>124</v>
      </c>
      <c r="K163" s="14" t="s">
        <v>17</v>
      </c>
    </row>
    <row r="164" spans="1:11" x14ac:dyDescent="0.35">
      <c r="A164" s="5" t="s">
        <v>11</v>
      </c>
      <c r="B164" s="6" t="s">
        <v>30</v>
      </c>
      <c r="C164" s="6"/>
      <c r="D164" s="6" t="s">
        <v>31</v>
      </c>
      <c r="E164" s="7">
        <v>34396</v>
      </c>
      <c r="F164" s="7">
        <v>45101</v>
      </c>
      <c r="G164" s="8">
        <v>3165.03</v>
      </c>
      <c r="H164" s="6" t="s">
        <v>68</v>
      </c>
      <c r="I164" s="6" t="s">
        <v>56</v>
      </c>
      <c r="J164" s="6" t="s">
        <v>214</v>
      </c>
      <c r="K164" s="9" t="s">
        <v>28</v>
      </c>
    </row>
    <row r="165" spans="1:11" x14ac:dyDescent="0.35">
      <c r="A165" s="10" t="s">
        <v>165</v>
      </c>
      <c r="B165" s="11" t="s">
        <v>176</v>
      </c>
      <c r="C165" s="11"/>
      <c r="D165" s="11" t="s">
        <v>31</v>
      </c>
      <c r="E165" s="12">
        <v>34449</v>
      </c>
      <c r="F165" s="12">
        <v>42868</v>
      </c>
      <c r="G165" s="13">
        <v>2808.43</v>
      </c>
      <c r="H165" s="11" t="s">
        <v>20</v>
      </c>
      <c r="I165" s="11" t="s">
        <v>64</v>
      </c>
      <c r="J165" s="11" t="s">
        <v>198</v>
      </c>
      <c r="K165" s="14" t="s">
        <v>17</v>
      </c>
    </row>
    <row r="166" spans="1:11" x14ac:dyDescent="0.35">
      <c r="A166" s="5" t="s">
        <v>50</v>
      </c>
      <c r="B166" s="6" t="s">
        <v>128</v>
      </c>
      <c r="C166" s="6"/>
      <c r="D166" s="6" t="s">
        <v>31</v>
      </c>
      <c r="E166" s="7">
        <v>32607</v>
      </c>
      <c r="F166" s="7">
        <v>44097</v>
      </c>
      <c r="G166" s="8">
        <v>3690.34</v>
      </c>
      <c r="H166" s="6" t="s">
        <v>68</v>
      </c>
      <c r="I166" s="6" t="s">
        <v>72</v>
      </c>
      <c r="J166" s="6" t="s">
        <v>223</v>
      </c>
      <c r="K166" s="9" t="s">
        <v>17</v>
      </c>
    </row>
    <row r="167" spans="1:11" x14ac:dyDescent="0.35">
      <c r="A167" s="10" t="s">
        <v>29</v>
      </c>
      <c r="B167" s="11" t="s">
        <v>202</v>
      </c>
      <c r="C167" s="11"/>
      <c r="D167" s="11" t="s">
        <v>13</v>
      </c>
      <c r="E167" s="12">
        <v>32404</v>
      </c>
      <c r="F167" s="12">
        <v>41377</v>
      </c>
      <c r="G167" s="13">
        <v>2695.84</v>
      </c>
      <c r="H167" s="11" t="s">
        <v>48</v>
      </c>
      <c r="I167" s="11" t="s">
        <v>21</v>
      </c>
      <c r="J167" s="11" t="s">
        <v>80</v>
      </c>
      <c r="K167" s="14" t="s">
        <v>17</v>
      </c>
    </row>
    <row r="168" spans="1:11" x14ac:dyDescent="0.35">
      <c r="A168" s="5" t="s">
        <v>53</v>
      </c>
      <c r="B168" s="6" t="s">
        <v>116</v>
      </c>
      <c r="C168" s="6"/>
      <c r="D168" s="6" t="s">
        <v>13</v>
      </c>
      <c r="E168" s="7">
        <v>33125</v>
      </c>
      <c r="F168" s="7">
        <v>45156</v>
      </c>
      <c r="G168" s="8">
        <v>3268.53</v>
      </c>
      <c r="H168" s="6" t="s">
        <v>32</v>
      </c>
      <c r="I168" s="6" t="s">
        <v>56</v>
      </c>
      <c r="J168" s="6" t="s">
        <v>132</v>
      </c>
      <c r="K168" s="9" t="s">
        <v>17</v>
      </c>
    </row>
    <row r="169" spans="1:11" x14ac:dyDescent="0.35">
      <c r="A169" s="10" t="s">
        <v>130</v>
      </c>
      <c r="B169" s="11" t="s">
        <v>189</v>
      </c>
      <c r="C169" s="11"/>
      <c r="D169" s="11" t="s">
        <v>13</v>
      </c>
      <c r="E169" s="12">
        <v>27668</v>
      </c>
      <c r="F169" s="12">
        <v>40126</v>
      </c>
      <c r="G169" s="13">
        <v>6865.61</v>
      </c>
      <c r="H169" s="11" t="s">
        <v>20</v>
      </c>
      <c r="I169" s="11" t="s">
        <v>44</v>
      </c>
      <c r="J169" s="11" t="s">
        <v>108</v>
      </c>
      <c r="K169" s="14" t="s">
        <v>17</v>
      </c>
    </row>
    <row r="170" spans="1:11" x14ac:dyDescent="0.35">
      <c r="A170" s="5" t="s">
        <v>200</v>
      </c>
      <c r="B170" s="6" t="s">
        <v>120</v>
      </c>
      <c r="C170" s="6"/>
      <c r="D170" s="6" t="s">
        <v>31</v>
      </c>
      <c r="E170" s="7">
        <v>33944</v>
      </c>
      <c r="F170" s="7">
        <v>42707</v>
      </c>
      <c r="G170" s="8">
        <v>3799.62</v>
      </c>
      <c r="H170" s="6" t="s">
        <v>55</v>
      </c>
      <c r="I170" s="6" t="s">
        <v>72</v>
      </c>
      <c r="J170" s="6" t="s">
        <v>167</v>
      </c>
      <c r="K170" s="9" t="s">
        <v>17</v>
      </c>
    </row>
    <row r="171" spans="1:11" x14ac:dyDescent="0.35">
      <c r="A171" s="10" t="s">
        <v>211</v>
      </c>
      <c r="B171" s="11" t="s">
        <v>186</v>
      </c>
      <c r="C171" s="11"/>
      <c r="D171" s="11" t="s">
        <v>31</v>
      </c>
      <c r="E171" s="12">
        <v>28460</v>
      </c>
      <c r="F171" s="12">
        <v>43638</v>
      </c>
      <c r="G171" s="13">
        <v>3260.37</v>
      </c>
      <c r="H171" s="11" t="s">
        <v>32</v>
      </c>
      <c r="I171" s="11" t="s">
        <v>76</v>
      </c>
      <c r="J171" s="11" t="s">
        <v>145</v>
      </c>
      <c r="K171" s="14" t="s">
        <v>17</v>
      </c>
    </row>
    <row r="172" spans="1:11" x14ac:dyDescent="0.35">
      <c r="A172" s="5" t="s">
        <v>197</v>
      </c>
      <c r="B172" s="6" t="s">
        <v>199</v>
      </c>
      <c r="C172" s="6"/>
      <c r="D172" s="6" t="s">
        <v>31</v>
      </c>
      <c r="E172" s="7">
        <v>29379</v>
      </c>
      <c r="F172" s="7">
        <v>42868</v>
      </c>
      <c r="G172" s="8">
        <v>3026.8</v>
      </c>
      <c r="H172" s="6" t="s">
        <v>25</v>
      </c>
      <c r="I172" s="6" t="s">
        <v>37</v>
      </c>
      <c r="J172" s="6" t="s">
        <v>110</v>
      </c>
      <c r="K172" s="9" t="s">
        <v>17</v>
      </c>
    </row>
    <row r="173" spans="1:11" x14ac:dyDescent="0.35">
      <c r="A173" s="10" t="s">
        <v>118</v>
      </c>
      <c r="B173" s="11" t="s">
        <v>144</v>
      </c>
      <c r="C173" s="11"/>
      <c r="D173" s="11" t="s">
        <v>13</v>
      </c>
      <c r="E173" s="12">
        <v>33542</v>
      </c>
      <c r="F173" s="12">
        <v>44990</v>
      </c>
      <c r="G173" s="13">
        <v>3315.67</v>
      </c>
      <c r="H173" s="11" t="s">
        <v>36</v>
      </c>
      <c r="I173" s="11" t="s">
        <v>15</v>
      </c>
      <c r="J173" s="11" t="s">
        <v>171</v>
      </c>
      <c r="K173" s="14" t="s">
        <v>17</v>
      </c>
    </row>
    <row r="174" spans="1:11" x14ac:dyDescent="0.35">
      <c r="A174" s="5" t="s">
        <v>206</v>
      </c>
      <c r="B174" s="6" t="s">
        <v>212</v>
      </c>
      <c r="C174" s="6"/>
      <c r="D174" s="6" t="s">
        <v>13</v>
      </c>
      <c r="E174" s="7">
        <v>34240</v>
      </c>
      <c r="F174" s="7">
        <v>43969</v>
      </c>
      <c r="G174" s="8">
        <v>2969</v>
      </c>
      <c r="H174" s="6" t="s">
        <v>68</v>
      </c>
      <c r="I174" s="6" t="s">
        <v>26</v>
      </c>
      <c r="J174" s="6" t="s">
        <v>124</v>
      </c>
      <c r="K174" s="9" t="s">
        <v>17</v>
      </c>
    </row>
    <row r="175" spans="1:11" x14ac:dyDescent="0.35">
      <c r="A175" s="10" t="s">
        <v>75</v>
      </c>
      <c r="B175" s="11" t="s">
        <v>177</v>
      </c>
      <c r="C175" s="11"/>
      <c r="D175" s="11" t="s">
        <v>13</v>
      </c>
      <c r="E175" s="12">
        <v>36884</v>
      </c>
      <c r="F175" s="12">
        <v>45540</v>
      </c>
      <c r="G175" s="13">
        <v>1148.31</v>
      </c>
      <c r="H175" s="11" t="s">
        <v>48</v>
      </c>
      <c r="I175" s="11" t="s">
        <v>21</v>
      </c>
      <c r="J175" s="11" t="s">
        <v>208</v>
      </c>
      <c r="K175" s="14" t="s">
        <v>96</v>
      </c>
    </row>
    <row r="176" spans="1:11" x14ac:dyDescent="0.35">
      <c r="A176" s="5" t="s">
        <v>200</v>
      </c>
      <c r="B176" s="6" t="s">
        <v>123</v>
      </c>
      <c r="C176" s="6"/>
      <c r="D176" s="6" t="s">
        <v>13</v>
      </c>
      <c r="E176" s="7">
        <v>27371</v>
      </c>
      <c r="F176" s="7">
        <v>41956</v>
      </c>
      <c r="G176" s="8">
        <v>4245.59</v>
      </c>
      <c r="H176" s="6" t="s">
        <v>63</v>
      </c>
      <c r="I176" s="6" t="s">
        <v>64</v>
      </c>
      <c r="J176" s="6" t="s">
        <v>65</v>
      </c>
      <c r="K176" s="9" t="s">
        <v>17</v>
      </c>
    </row>
    <row r="177" spans="1:11" x14ac:dyDescent="0.35">
      <c r="A177" s="10" t="s">
        <v>200</v>
      </c>
      <c r="B177" s="11" t="s">
        <v>231</v>
      </c>
      <c r="C177" s="11"/>
      <c r="D177" s="11" t="s">
        <v>31</v>
      </c>
      <c r="E177" s="12">
        <v>33966</v>
      </c>
      <c r="F177" s="12">
        <v>44132</v>
      </c>
      <c r="G177" s="13">
        <v>2275.1</v>
      </c>
      <c r="H177" s="11" t="s">
        <v>63</v>
      </c>
      <c r="I177" s="11" t="s">
        <v>15</v>
      </c>
      <c r="J177" s="11" t="s">
        <v>210</v>
      </c>
      <c r="K177" s="14" t="s">
        <v>17</v>
      </c>
    </row>
    <row r="178" spans="1:11" x14ac:dyDescent="0.35">
      <c r="A178" s="5" t="s">
        <v>211</v>
      </c>
      <c r="B178" s="6" t="s">
        <v>193</v>
      </c>
      <c r="C178" s="6"/>
      <c r="D178" s="6" t="s">
        <v>13</v>
      </c>
      <c r="E178" s="7">
        <v>36300</v>
      </c>
      <c r="F178" s="7">
        <v>45384</v>
      </c>
      <c r="G178" s="8">
        <v>1021.54</v>
      </c>
      <c r="H178" s="6" t="s">
        <v>83</v>
      </c>
      <c r="I178" s="6" t="s">
        <v>59</v>
      </c>
      <c r="J178" s="6" t="s">
        <v>158</v>
      </c>
      <c r="K178" s="9" t="s">
        <v>96</v>
      </c>
    </row>
    <row r="179" spans="1:11" x14ac:dyDescent="0.35">
      <c r="A179" s="10" t="s">
        <v>154</v>
      </c>
      <c r="B179" s="11" t="s">
        <v>104</v>
      </c>
      <c r="C179" s="11"/>
      <c r="D179" s="11" t="s">
        <v>31</v>
      </c>
      <c r="E179" s="12">
        <v>31576</v>
      </c>
      <c r="F179" s="12">
        <v>45520</v>
      </c>
      <c r="G179" s="13">
        <v>2357.23</v>
      </c>
      <c r="H179" s="11" t="s">
        <v>25</v>
      </c>
      <c r="I179" s="11" t="s">
        <v>21</v>
      </c>
      <c r="J179" s="11" t="s">
        <v>182</v>
      </c>
      <c r="K179" s="14" t="s">
        <v>142</v>
      </c>
    </row>
    <row r="180" spans="1:11" x14ac:dyDescent="0.35">
      <c r="A180" s="5" t="s">
        <v>18</v>
      </c>
      <c r="B180" s="6" t="s">
        <v>123</v>
      </c>
      <c r="C180" s="6"/>
      <c r="D180" s="6" t="s">
        <v>13</v>
      </c>
      <c r="E180" s="7">
        <v>35992</v>
      </c>
      <c r="F180" s="7">
        <v>45432</v>
      </c>
      <c r="G180" s="8">
        <v>1368.99</v>
      </c>
      <c r="H180" s="6" t="s">
        <v>55</v>
      </c>
      <c r="I180" s="6" t="s">
        <v>76</v>
      </c>
      <c r="J180" s="6" t="s">
        <v>136</v>
      </c>
      <c r="K180" s="9" t="s">
        <v>96</v>
      </c>
    </row>
    <row r="181" spans="1:11" x14ac:dyDescent="0.35">
      <c r="A181" s="10" t="s">
        <v>46</v>
      </c>
      <c r="B181" s="11" t="s">
        <v>230</v>
      </c>
      <c r="C181" s="11"/>
      <c r="D181" s="11" t="s">
        <v>31</v>
      </c>
      <c r="E181" s="12">
        <v>30386</v>
      </c>
      <c r="F181" s="12">
        <v>45279</v>
      </c>
      <c r="G181" s="13">
        <v>3764.41</v>
      </c>
      <c r="H181" s="11" t="s">
        <v>14</v>
      </c>
      <c r="I181" s="11" t="s">
        <v>59</v>
      </c>
      <c r="J181" s="11" t="s">
        <v>73</v>
      </c>
      <c r="K181" s="14" t="s">
        <v>28</v>
      </c>
    </row>
    <row r="182" spans="1:11" x14ac:dyDescent="0.35">
      <c r="A182" s="5" t="s">
        <v>122</v>
      </c>
      <c r="B182" s="6" t="s">
        <v>24</v>
      </c>
      <c r="C182" s="6"/>
      <c r="D182" s="6" t="s">
        <v>13</v>
      </c>
      <c r="E182" s="7">
        <v>33979</v>
      </c>
      <c r="F182" s="7">
        <v>45022</v>
      </c>
      <c r="G182" s="8">
        <v>3383.72</v>
      </c>
      <c r="H182" s="6" t="s">
        <v>68</v>
      </c>
      <c r="I182" s="6" t="s">
        <v>15</v>
      </c>
      <c r="J182" s="6" t="s">
        <v>223</v>
      </c>
      <c r="K182" s="9" t="s">
        <v>28</v>
      </c>
    </row>
    <row r="183" spans="1:11" x14ac:dyDescent="0.35">
      <c r="A183" s="10" t="s">
        <v>100</v>
      </c>
      <c r="B183" s="11" t="s">
        <v>157</v>
      </c>
      <c r="C183" s="11"/>
      <c r="D183" s="11" t="s">
        <v>31</v>
      </c>
      <c r="E183" s="12">
        <v>32319</v>
      </c>
      <c r="F183" s="12">
        <v>44443</v>
      </c>
      <c r="G183" s="13">
        <v>3005.33</v>
      </c>
      <c r="H183" s="11" t="s">
        <v>14</v>
      </c>
      <c r="I183" s="11" t="s">
        <v>15</v>
      </c>
      <c r="J183" s="11" t="s">
        <v>16</v>
      </c>
      <c r="K183" s="14" t="s">
        <v>17</v>
      </c>
    </row>
    <row r="184" spans="1:11" x14ac:dyDescent="0.35">
      <c r="A184" s="5" t="s">
        <v>163</v>
      </c>
      <c r="B184" s="6" t="s">
        <v>40</v>
      </c>
      <c r="C184" s="6"/>
      <c r="D184" s="6" t="s">
        <v>31</v>
      </c>
      <c r="E184" s="7">
        <v>27811</v>
      </c>
      <c r="F184" s="7">
        <v>45105</v>
      </c>
      <c r="G184" s="8">
        <v>3789.37</v>
      </c>
      <c r="H184" s="6" t="s">
        <v>20</v>
      </c>
      <c r="I184" s="6" t="s">
        <v>44</v>
      </c>
      <c r="J184" s="6" t="s">
        <v>22</v>
      </c>
      <c r="K184" s="9" t="s">
        <v>28</v>
      </c>
    </row>
    <row r="185" spans="1:11" x14ac:dyDescent="0.35">
      <c r="A185" s="10" t="s">
        <v>87</v>
      </c>
      <c r="B185" s="11" t="s">
        <v>155</v>
      </c>
      <c r="C185" s="11"/>
      <c r="D185" s="11" t="s">
        <v>31</v>
      </c>
      <c r="E185" s="12">
        <v>30962</v>
      </c>
      <c r="F185" s="12">
        <v>45364</v>
      </c>
      <c r="G185" s="13">
        <v>3793.62</v>
      </c>
      <c r="H185" s="11" t="s">
        <v>94</v>
      </c>
      <c r="I185" s="11" t="s">
        <v>44</v>
      </c>
      <c r="J185" s="11" t="s">
        <v>156</v>
      </c>
      <c r="K185" s="14" t="s">
        <v>28</v>
      </c>
    </row>
    <row r="186" spans="1:11" x14ac:dyDescent="0.35">
      <c r="A186" s="5" t="s">
        <v>106</v>
      </c>
      <c r="B186" s="6" t="s">
        <v>146</v>
      </c>
      <c r="C186" s="6"/>
      <c r="D186" s="6" t="s">
        <v>13</v>
      </c>
      <c r="E186" s="7">
        <v>25968</v>
      </c>
      <c r="F186" s="7">
        <v>42964</v>
      </c>
      <c r="G186" s="8">
        <v>3517.98</v>
      </c>
      <c r="H186" s="6" t="s">
        <v>68</v>
      </c>
      <c r="I186" s="6" t="s">
        <v>44</v>
      </c>
      <c r="J186" s="6" t="s">
        <v>223</v>
      </c>
      <c r="K186" s="9" t="s">
        <v>17</v>
      </c>
    </row>
    <row r="187" spans="1:11" x14ac:dyDescent="0.35">
      <c r="A187" s="10" t="s">
        <v>100</v>
      </c>
      <c r="B187" s="11" t="s">
        <v>54</v>
      </c>
      <c r="C187" s="11"/>
      <c r="D187" s="11" t="s">
        <v>13</v>
      </c>
      <c r="E187" s="12">
        <v>29778</v>
      </c>
      <c r="F187" s="12">
        <v>43365</v>
      </c>
      <c r="G187" s="13">
        <v>2537.8000000000002</v>
      </c>
      <c r="H187" s="11" t="s">
        <v>94</v>
      </c>
      <c r="I187" s="11" t="s">
        <v>26</v>
      </c>
      <c r="J187" s="11" t="s">
        <v>160</v>
      </c>
      <c r="K187" s="14" t="s">
        <v>17</v>
      </c>
    </row>
    <row r="188" spans="1:11" x14ac:dyDescent="0.35">
      <c r="A188" s="5" t="s">
        <v>232</v>
      </c>
      <c r="B188" s="6" t="s">
        <v>179</v>
      </c>
      <c r="C188" s="6"/>
      <c r="D188" s="6" t="s">
        <v>31</v>
      </c>
      <c r="E188" s="7">
        <v>36233</v>
      </c>
      <c r="F188" s="7">
        <v>45370</v>
      </c>
      <c r="G188" s="8">
        <v>2314.7399999999998</v>
      </c>
      <c r="H188" s="6" t="s">
        <v>63</v>
      </c>
      <c r="I188" s="6" t="s">
        <v>76</v>
      </c>
      <c r="J188" s="6" t="s">
        <v>210</v>
      </c>
      <c r="K188" s="9" t="s">
        <v>28</v>
      </c>
    </row>
    <row r="189" spans="1:11" x14ac:dyDescent="0.35">
      <c r="A189" s="10" t="s">
        <v>219</v>
      </c>
      <c r="B189" s="11" t="s">
        <v>230</v>
      </c>
      <c r="C189" s="11"/>
      <c r="D189" s="11" t="s">
        <v>31</v>
      </c>
      <c r="E189" s="12">
        <v>31921</v>
      </c>
      <c r="F189" s="12">
        <v>42098</v>
      </c>
      <c r="G189" s="13">
        <v>3341.32</v>
      </c>
      <c r="H189" s="11" t="s">
        <v>36</v>
      </c>
      <c r="I189" s="11" t="s">
        <v>44</v>
      </c>
      <c r="J189" s="11" t="s">
        <v>171</v>
      </c>
      <c r="K189" s="14" t="s">
        <v>17</v>
      </c>
    </row>
    <row r="190" spans="1:11" x14ac:dyDescent="0.35">
      <c r="A190" s="5" t="s">
        <v>165</v>
      </c>
      <c r="B190" s="6" t="s">
        <v>119</v>
      </c>
      <c r="C190" s="6"/>
      <c r="D190" s="6" t="s">
        <v>13</v>
      </c>
      <c r="E190" s="7">
        <v>28709</v>
      </c>
      <c r="F190" s="7">
        <v>45123</v>
      </c>
      <c r="G190" s="8">
        <v>3130.66</v>
      </c>
      <c r="H190" s="6" t="s">
        <v>94</v>
      </c>
      <c r="I190" s="6" t="s">
        <v>59</v>
      </c>
      <c r="J190" s="6" t="s">
        <v>156</v>
      </c>
      <c r="K190" s="9" t="s">
        <v>17</v>
      </c>
    </row>
    <row r="191" spans="1:11" x14ac:dyDescent="0.35">
      <c r="A191" s="10" t="s">
        <v>219</v>
      </c>
      <c r="B191" s="11" t="s">
        <v>209</v>
      </c>
      <c r="C191" s="11"/>
      <c r="D191" s="11" t="s">
        <v>13</v>
      </c>
      <c r="E191" s="12">
        <v>33481</v>
      </c>
      <c r="F191" s="12">
        <v>40363</v>
      </c>
      <c r="G191" s="13">
        <v>3691.2</v>
      </c>
      <c r="H191" s="11" t="s">
        <v>36</v>
      </c>
      <c r="I191" s="11" t="s">
        <v>64</v>
      </c>
      <c r="J191" s="11" t="s">
        <v>171</v>
      </c>
      <c r="K191" s="14" t="s">
        <v>17</v>
      </c>
    </row>
    <row r="192" spans="1:11" x14ac:dyDescent="0.35">
      <c r="A192" s="5" t="s">
        <v>18</v>
      </c>
      <c r="B192" s="6" t="s">
        <v>126</v>
      </c>
      <c r="C192" s="6"/>
      <c r="D192" s="6" t="s">
        <v>31</v>
      </c>
      <c r="E192" s="7">
        <v>32522</v>
      </c>
      <c r="F192" s="7">
        <v>39266</v>
      </c>
      <c r="G192" s="8">
        <v>4135.24</v>
      </c>
      <c r="H192" s="6" t="s">
        <v>94</v>
      </c>
      <c r="I192" s="6" t="s">
        <v>44</v>
      </c>
      <c r="J192" s="6" t="s">
        <v>127</v>
      </c>
      <c r="K192" s="9" t="s">
        <v>17</v>
      </c>
    </row>
    <row r="193" spans="1:11" x14ac:dyDescent="0.35">
      <c r="A193" s="10" t="s">
        <v>18</v>
      </c>
      <c r="B193" s="11" t="s">
        <v>233</v>
      </c>
      <c r="C193" s="11"/>
      <c r="D193" s="11" t="s">
        <v>13</v>
      </c>
      <c r="E193" s="12">
        <v>31791</v>
      </c>
      <c r="F193" s="12">
        <v>44958</v>
      </c>
      <c r="G193" s="13">
        <v>2291.29</v>
      </c>
      <c r="H193" s="11" t="s">
        <v>63</v>
      </c>
      <c r="I193" s="11" t="s">
        <v>21</v>
      </c>
      <c r="J193" s="11" t="s">
        <v>121</v>
      </c>
      <c r="K193" s="14" t="s">
        <v>28</v>
      </c>
    </row>
    <row r="194" spans="1:11" x14ac:dyDescent="0.35">
      <c r="A194" s="5" t="s">
        <v>154</v>
      </c>
      <c r="B194" s="6" t="s">
        <v>152</v>
      </c>
      <c r="C194" s="6"/>
      <c r="D194" s="6" t="s">
        <v>31</v>
      </c>
      <c r="E194" s="7">
        <v>29077</v>
      </c>
      <c r="F194" s="7">
        <v>44250</v>
      </c>
      <c r="G194" s="8">
        <v>3043.61</v>
      </c>
      <c r="H194" s="6" t="s">
        <v>20</v>
      </c>
      <c r="I194" s="6" t="s">
        <v>56</v>
      </c>
      <c r="J194" s="6" t="s">
        <v>22</v>
      </c>
      <c r="K194" s="9" t="s">
        <v>17</v>
      </c>
    </row>
    <row r="195" spans="1:11" x14ac:dyDescent="0.35">
      <c r="A195" s="10" t="s">
        <v>34</v>
      </c>
      <c r="B195" s="11" t="s">
        <v>101</v>
      </c>
      <c r="C195" s="11"/>
      <c r="D195" s="11" t="s">
        <v>13</v>
      </c>
      <c r="E195" s="12">
        <v>28884</v>
      </c>
      <c r="F195" s="12">
        <v>40519</v>
      </c>
      <c r="G195" s="13">
        <v>7090.4</v>
      </c>
      <c r="H195" s="11" t="s">
        <v>147</v>
      </c>
      <c r="I195" s="11" t="s">
        <v>15</v>
      </c>
      <c r="J195" s="11" t="s">
        <v>162</v>
      </c>
      <c r="K195" s="14" t="s">
        <v>17</v>
      </c>
    </row>
    <row r="196" spans="1:11" x14ac:dyDescent="0.35">
      <c r="A196" s="5" t="s">
        <v>70</v>
      </c>
      <c r="B196" s="6" t="s">
        <v>186</v>
      </c>
      <c r="C196" s="6"/>
      <c r="D196" s="6" t="s">
        <v>31</v>
      </c>
      <c r="E196" s="7">
        <v>30674</v>
      </c>
      <c r="F196" s="7">
        <v>38809</v>
      </c>
      <c r="G196" s="8">
        <v>5282.85</v>
      </c>
      <c r="H196" s="6" t="s">
        <v>83</v>
      </c>
      <c r="I196" s="6" t="s">
        <v>15</v>
      </c>
      <c r="J196" s="6" t="s">
        <v>158</v>
      </c>
      <c r="K196" s="9" t="s">
        <v>17</v>
      </c>
    </row>
    <row r="197" spans="1:11" x14ac:dyDescent="0.35">
      <c r="A197" s="10" t="s">
        <v>75</v>
      </c>
      <c r="B197" s="11" t="s">
        <v>230</v>
      </c>
      <c r="C197" s="11"/>
      <c r="D197" s="11" t="s">
        <v>31</v>
      </c>
      <c r="E197" s="12">
        <v>34774</v>
      </c>
      <c r="F197" s="12">
        <v>43480</v>
      </c>
      <c r="G197" s="13">
        <v>3300.2</v>
      </c>
      <c r="H197" s="11" t="s">
        <v>48</v>
      </c>
      <c r="I197" s="11" t="s">
        <v>72</v>
      </c>
      <c r="J197" s="11" t="s">
        <v>208</v>
      </c>
      <c r="K197" s="14" t="s">
        <v>17</v>
      </c>
    </row>
    <row r="198" spans="1:11" x14ac:dyDescent="0.35">
      <c r="A198" s="5" t="s">
        <v>18</v>
      </c>
      <c r="B198" s="6" t="s">
        <v>161</v>
      </c>
      <c r="C198" s="6"/>
      <c r="D198" s="6" t="s">
        <v>31</v>
      </c>
      <c r="E198" s="7">
        <v>29385</v>
      </c>
      <c r="F198" s="7">
        <v>44845</v>
      </c>
      <c r="G198" s="8">
        <v>3355.65</v>
      </c>
      <c r="H198" s="6" t="s">
        <v>25</v>
      </c>
      <c r="I198" s="6" t="s">
        <v>21</v>
      </c>
      <c r="J198" s="6" t="s">
        <v>110</v>
      </c>
      <c r="K198" s="9" t="s">
        <v>17</v>
      </c>
    </row>
    <row r="199" spans="1:11" x14ac:dyDescent="0.35">
      <c r="A199" s="10" t="s">
        <v>92</v>
      </c>
      <c r="B199" s="11" t="s">
        <v>202</v>
      </c>
      <c r="C199" s="11"/>
      <c r="D199" s="11" t="s">
        <v>13</v>
      </c>
      <c r="E199" s="12">
        <v>32637</v>
      </c>
      <c r="F199" s="12">
        <v>44876</v>
      </c>
      <c r="G199" s="13">
        <v>2200.86</v>
      </c>
      <c r="H199" s="11" t="s">
        <v>63</v>
      </c>
      <c r="I199" s="11" t="s">
        <v>44</v>
      </c>
      <c r="J199" s="11" t="s">
        <v>121</v>
      </c>
      <c r="K199" s="14" t="s">
        <v>17</v>
      </c>
    </row>
    <row r="200" spans="1:11" x14ac:dyDescent="0.35">
      <c r="A200" s="5" t="s">
        <v>18</v>
      </c>
      <c r="B200" s="6" t="s">
        <v>78</v>
      </c>
      <c r="C200" s="6"/>
      <c r="D200" s="6" t="s">
        <v>31</v>
      </c>
      <c r="E200" s="7">
        <v>28954</v>
      </c>
      <c r="F200" s="7">
        <v>40779</v>
      </c>
      <c r="G200" s="8">
        <v>6757.48</v>
      </c>
      <c r="H200" s="6" t="s">
        <v>25</v>
      </c>
      <c r="I200" s="6" t="s">
        <v>56</v>
      </c>
      <c r="J200" s="6" t="s">
        <v>184</v>
      </c>
      <c r="K200" s="9" t="s">
        <v>17</v>
      </c>
    </row>
    <row r="201" spans="1:11" x14ac:dyDescent="0.35">
      <c r="A201" s="15" t="s">
        <v>163</v>
      </c>
      <c r="B201" s="16" t="s">
        <v>202</v>
      </c>
      <c r="C201" s="16"/>
      <c r="D201" s="16" t="s">
        <v>13</v>
      </c>
      <c r="E201" s="17">
        <v>29347</v>
      </c>
      <c r="F201" s="17">
        <v>43874</v>
      </c>
      <c r="G201" s="18">
        <v>3582.65</v>
      </c>
      <c r="H201" s="16" t="s">
        <v>55</v>
      </c>
      <c r="I201" s="16" t="s">
        <v>76</v>
      </c>
      <c r="J201" s="16" t="s">
        <v>77</v>
      </c>
      <c r="K201" s="19" t="s">
        <v>17</v>
      </c>
    </row>
  </sheetData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34EDF-5BA5-4E81-8792-AE204D58838B}">
  <dimension ref="A1:K201"/>
  <sheetViews>
    <sheetView workbookViewId="0">
      <pane ySplit="1" topLeftCell="A2" activePane="bottomLeft" state="frozen"/>
      <selection pane="bottomLeft" activeCell="E10" sqref="E10"/>
    </sheetView>
  </sheetViews>
  <sheetFormatPr baseColWidth="10" defaultColWidth="6.6640625" defaultRowHeight="18" x14ac:dyDescent="0.35"/>
  <cols>
    <col min="1" max="1" width="12.75" style="4" customWidth="1"/>
    <col min="2" max="2" width="11.83203125" style="4" customWidth="1"/>
    <col min="3" max="3" width="18.75" style="4" customWidth="1"/>
    <col min="4" max="4" width="9.9140625" style="4" bestFit="1" customWidth="1"/>
    <col min="5" max="5" width="18.33203125" style="4" customWidth="1"/>
    <col min="6" max="6" width="14.25" style="4" customWidth="1"/>
    <col min="7" max="7" width="13.25" style="4" bestFit="1" customWidth="1"/>
    <col min="8" max="8" width="20.4140625" style="4" bestFit="1" customWidth="1"/>
    <col min="9" max="9" width="15.6640625" style="4" customWidth="1"/>
    <col min="10" max="10" width="28.25" style="4" bestFit="1" customWidth="1"/>
    <col min="11" max="11" width="15.58203125" style="4" customWidth="1"/>
    <col min="12" max="16384" width="6.6640625" style="4"/>
  </cols>
  <sheetData>
    <row r="1" spans="1:11" ht="34.950000000000003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</row>
    <row r="2" spans="1:11" x14ac:dyDescent="0.35">
      <c r="A2" s="5" t="s">
        <v>11</v>
      </c>
      <c r="B2" s="6" t="s">
        <v>12</v>
      </c>
      <c r="C2" s="6" t="str">
        <f>_xlfn.CONCAT(Tableau13[[#This Row],[NOM]]," ",Tableau13[[#This Row],[Prénom]])</f>
        <v>BANGUI Pierre</v>
      </c>
      <c r="D2" s="6" t="s">
        <v>13</v>
      </c>
      <c r="E2" s="7">
        <v>32266</v>
      </c>
      <c r="F2" s="7">
        <v>42612</v>
      </c>
      <c r="G2" s="8">
        <v>2723.18</v>
      </c>
      <c r="H2" s="6" t="s">
        <v>14</v>
      </c>
      <c r="I2" s="6" t="s">
        <v>15</v>
      </c>
      <c r="J2" s="6" t="s">
        <v>16</v>
      </c>
      <c r="K2" s="9" t="s">
        <v>17</v>
      </c>
    </row>
    <row r="3" spans="1:11" x14ac:dyDescent="0.35">
      <c r="A3" s="10" t="s">
        <v>18</v>
      </c>
      <c r="B3" s="11" t="s">
        <v>19</v>
      </c>
      <c r="C3" s="11" t="str">
        <f>_xlfn.CONCAT(Tableau13[[#This Row],[NOM]]," ",Tableau13[[#This Row],[Prénom]])</f>
        <v>FALBERE Lionel</v>
      </c>
      <c r="D3" s="11" t="s">
        <v>13</v>
      </c>
      <c r="E3" s="12">
        <v>31358</v>
      </c>
      <c r="F3" s="12">
        <v>42263</v>
      </c>
      <c r="G3" s="13">
        <v>2760.1</v>
      </c>
      <c r="H3" s="11" t="s">
        <v>20</v>
      </c>
      <c r="I3" s="11" t="s">
        <v>21</v>
      </c>
      <c r="J3" s="11" t="s">
        <v>22</v>
      </c>
      <c r="K3" s="14" t="s">
        <v>17</v>
      </c>
    </row>
    <row r="4" spans="1:11" x14ac:dyDescent="0.35">
      <c r="A4" s="5" t="s">
        <v>23</v>
      </c>
      <c r="B4" s="6" t="s">
        <v>24</v>
      </c>
      <c r="C4" s="6" t="str">
        <f>_xlfn.CONCAT(Tableau13[[#This Row],[NOM]]," ",Tableau13[[#This Row],[Prénom]])</f>
        <v>TECHER Jonathan</v>
      </c>
      <c r="D4" s="6" t="s">
        <v>13</v>
      </c>
      <c r="E4" s="7">
        <v>31290</v>
      </c>
      <c r="F4" s="7">
        <v>45045</v>
      </c>
      <c r="G4" s="8">
        <v>2978.8</v>
      </c>
      <c r="H4" s="6" t="s">
        <v>25</v>
      </c>
      <c r="I4" s="6" t="s">
        <v>26</v>
      </c>
      <c r="J4" s="6" t="s">
        <v>27</v>
      </c>
      <c r="K4" s="9" t="s">
        <v>28</v>
      </c>
    </row>
    <row r="5" spans="1:11" x14ac:dyDescent="0.35">
      <c r="A5" s="10" t="s">
        <v>29</v>
      </c>
      <c r="B5" s="11" t="s">
        <v>30</v>
      </c>
      <c r="C5" s="11" t="str">
        <f>_xlfn.CONCAT(Tableau13[[#This Row],[NOM]]," ",Tableau13[[#This Row],[Prénom]])</f>
        <v>ETHEVE Hélène</v>
      </c>
      <c r="D5" s="11" t="s">
        <v>31</v>
      </c>
      <c r="E5" s="12">
        <v>32915</v>
      </c>
      <c r="F5" s="12">
        <v>43228</v>
      </c>
      <c r="G5" s="13">
        <v>2923.59</v>
      </c>
      <c r="H5" s="11" t="s">
        <v>32</v>
      </c>
      <c r="I5" s="11" t="s">
        <v>21</v>
      </c>
      <c r="J5" s="11" t="s">
        <v>33</v>
      </c>
      <c r="K5" s="14" t="s">
        <v>17</v>
      </c>
    </row>
    <row r="6" spans="1:11" x14ac:dyDescent="0.35">
      <c r="A6" s="5" t="s">
        <v>34</v>
      </c>
      <c r="B6" s="6" t="s">
        <v>35</v>
      </c>
      <c r="C6" s="6" t="str">
        <f>_xlfn.CONCAT(Tableau13[[#This Row],[NOM]]," ",Tableau13[[#This Row],[Prénom]])</f>
        <v>CORRE Julien</v>
      </c>
      <c r="D6" s="6" t="s">
        <v>13</v>
      </c>
      <c r="E6" s="7">
        <v>29465</v>
      </c>
      <c r="F6" s="7">
        <v>40279</v>
      </c>
      <c r="G6" s="8">
        <v>3911.85</v>
      </c>
      <c r="H6" s="6" t="s">
        <v>36</v>
      </c>
      <c r="I6" s="6" t="s">
        <v>37</v>
      </c>
      <c r="J6" s="6" t="s">
        <v>38</v>
      </c>
      <c r="K6" s="9" t="s">
        <v>17</v>
      </c>
    </row>
    <row r="7" spans="1:11" x14ac:dyDescent="0.35">
      <c r="A7" s="10" t="s">
        <v>39</v>
      </c>
      <c r="B7" s="11" t="s">
        <v>40</v>
      </c>
      <c r="C7" s="11" t="str">
        <f>_xlfn.CONCAT(Tableau13[[#This Row],[NOM]]," ",Tableau13[[#This Row],[Prénom]])</f>
        <v>TIBERE Jennifer</v>
      </c>
      <c r="D7" s="11" t="s">
        <v>31</v>
      </c>
      <c r="E7" s="12">
        <v>35601</v>
      </c>
      <c r="F7" s="12">
        <v>45124</v>
      </c>
      <c r="G7" s="13">
        <v>1950.69</v>
      </c>
      <c r="H7" s="11" t="s">
        <v>25</v>
      </c>
      <c r="I7" s="11" t="s">
        <v>37</v>
      </c>
      <c r="J7" s="11" t="s">
        <v>41</v>
      </c>
      <c r="K7" s="14" t="s">
        <v>17</v>
      </c>
    </row>
    <row r="8" spans="1:11" x14ac:dyDescent="0.35">
      <c r="A8" s="5" t="s">
        <v>42</v>
      </c>
      <c r="B8" s="6" t="s">
        <v>43</v>
      </c>
      <c r="C8" s="6" t="str">
        <f>_xlfn.CONCAT(Tableau13[[#This Row],[NOM]]," ",Tableau13[[#This Row],[Prénom]])</f>
        <v>RAMIN Laurence</v>
      </c>
      <c r="D8" s="6" t="s">
        <v>31</v>
      </c>
      <c r="E8" s="7">
        <v>31214</v>
      </c>
      <c r="F8" s="7">
        <v>37927</v>
      </c>
      <c r="G8" s="8">
        <v>5642.75</v>
      </c>
      <c r="H8" s="6" t="s">
        <v>36</v>
      </c>
      <c r="I8" s="6" t="s">
        <v>44</v>
      </c>
      <c r="J8" s="6" t="s">
        <v>45</v>
      </c>
      <c r="K8" s="9" t="s">
        <v>17</v>
      </c>
    </row>
    <row r="9" spans="1:11" x14ac:dyDescent="0.35">
      <c r="A9" s="10" t="s">
        <v>46</v>
      </c>
      <c r="B9" s="11" t="s">
        <v>47</v>
      </c>
      <c r="C9" s="11" t="str">
        <f>_xlfn.CONCAT(Tableau13[[#This Row],[NOM]]," ",Tableau13[[#This Row],[Prénom]])</f>
        <v>DIJOUX Alexandre</v>
      </c>
      <c r="D9" s="11" t="s">
        <v>13</v>
      </c>
      <c r="E9" s="12">
        <v>31280</v>
      </c>
      <c r="F9" s="12">
        <v>44851</v>
      </c>
      <c r="G9" s="13">
        <v>2479.02</v>
      </c>
      <c r="H9" s="11" t="s">
        <v>48</v>
      </c>
      <c r="I9" s="11" t="s">
        <v>44</v>
      </c>
      <c r="J9" s="11" t="s">
        <v>49</v>
      </c>
      <c r="K9" s="14" t="s">
        <v>17</v>
      </c>
    </row>
    <row r="10" spans="1:11" x14ac:dyDescent="0.35">
      <c r="A10" s="5" t="s">
        <v>50</v>
      </c>
      <c r="B10" s="6" t="s">
        <v>51</v>
      </c>
      <c r="C10" s="6" t="str">
        <f>_xlfn.CONCAT(Tableau13[[#This Row],[NOM]]," ",Tableau13[[#This Row],[Prénom]])</f>
        <v>CAROUPIN Sandrine</v>
      </c>
      <c r="D10" s="6" t="s">
        <v>31</v>
      </c>
      <c r="E10" s="7">
        <v>25841</v>
      </c>
      <c r="F10" s="7">
        <v>43024</v>
      </c>
      <c r="G10" s="8">
        <v>5984.98</v>
      </c>
      <c r="H10" s="6" t="s">
        <v>14</v>
      </c>
      <c r="I10" s="6" t="s">
        <v>15</v>
      </c>
      <c r="J10" s="6" t="s">
        <v>52</v>
      </c>
      <c r="K10" s="9" t="s">
        <v>17</v>
      </c>
    </row>
    <row r="11" spans="1:11" x14ac:dyDescent="0.35">
      <c r="A11" s="10" t="s">
        <v>53</v>
      </c>
      <c r="B11" s="11" t="s">
        <v>54</v>
      </c>
      <c r="C11" s="11" t="str">
        <f>_xlfn.CONCAT(Tableau13[[#This Row],[NOM]]," ",Tableau13[[#This Row],[Prénom]])</f>
        <v>SORRES Mehdi</v>
      </c>
      <c r="D11" s="11" t="s">
        <v>13</v>
      </c>
      <c r="E11" s="12">
        <v>28702</v>
      </c>
      <c r="F11" s="12">
        <v>43243</v>
      </c>
      <c r="G11" s="13">
        <v>3938.38</v>
      </c>
      <c r="H11" s="11" t="s">
        <v>55</v>
      </c>
      <c r="I11" s="11" t="s">
        <v>56</v>
      </c>
      <c r="J11" s="11" t="s">
        <v>57</v>
      </c>
      <c r="K11" s="14" t="s">
        <v>17</v>
      </c>
    </row>
    <row r="12" spans="1:11" x14ac:dyDescent="0.35">
      <c r="A12" s="5" t="s">
        <v>53</v>
      </c>
      <c r="B12" s="6" t="s">
        <v>58</v>
      </c>
      <c r="C12" s="6" t="str">
        <f>_xlfn.CONCAT(Tableau13[[#This Row],[NOM]]," ",Tableau13[[#This Row],[Prénom]])</f>
        <v>SORRES Charlotte</v>
      </c>
      <c r="D12" s="6" t="s">
        <v>31</v>
      </c>
      <c r="E12" s="7">
        <v>37894</v>
      </c>
      <c r="F12" s="7">
        <v>45325</v>
      </c>
      <c r="G12" s="8">
        <v>2093.56</v>
      </c>
      <c r="H12" s="6" t="s">
        <v>32</v>
      </c>
      <c r="I12" s="6" t="s">
        <v>59</v>
      </c>
      <c r="J12" s="6" t="s">
        <v>60</v>
      </c>
      <c r="K12" s="9" t="s">
        <v>28</v>
      </c>
    </row>
    <row r="13" spans="1:11" x14ac:dyDescent="0.35">
      <c r="A13" s="10" t="s">
        <v>61</v>
      </c>
      <c r="B13" s="11" t="s">
        <v>62</v>
      </c>
      <c r="C13" s="11" t="str">
        <f>_xlfn.CONCAT(Tableau13[[#This Row],[NOM]]," ",Tableau13[[#This Row],[Prénom]])</f>
        <v>HOARAU Marc</v>
      </c>
      <c r="D13" s="11" t="s">
        <v>13</v>
      </c>
      <c r="E13" s="12">
        <v>31122</v>
      </c>
      <c r="F13" s="12">
        <v>42635</v>
      </c>
      <c r="G13" s="13">
        <v>3490.3</v>
      </c>
      <c r="H13" s="11" t="s">
        <v>63</v>
      </c>
      <c r="I13" s="11" t="s">
        <v>64</v>
      </c>
      <c r="J13" s="11" t="s">
        <v>65</v>
      </c>
      <c r="K13" s="14" t="s">
        <v>17</v>
      </c>
    </row>
    <row r="14" spans="1:11" x14ac:dyDescent="0.35">
      <c r="A14" s="5" t="s">
        <v>66</v>
      </c>
      <c r="B14" s="6" t="s">
        <v>67</v>
      </c>
      <c r="C14" s="6" t="str">
        <f>_xlfn.CONCAT(Tableau13[[#This Row],[NOM]]," ",Tableau13[[#This Row],[Prénom]])</f>
        <v>TURPIN Aurélie</v>
      </c>
      <c r="D14" s="6" t="s">
        <v>31</v>
      </c>
      <c r="E14" s="7">
        <v>33681</v>
      </c>
      <c r="F14" s="7">
        <v>44073</v>
      </c>
      <c r="G14" s="8">
        <v>2429.25</v>
      </c>
      <c r="H14" s="6" t="s">
        <v>68</v>
      </c>
      <c r="I14" s="6" t="s">
        <v>37</v>
      </c>
      <c r="J14" s="6" t="s">
        <v>69</v>
      </c>
      <c r="K14" s="9" t="s">
        <v>17</v>
      </c>
    </row>
    <row r="15" spans="1:11" x14ac:dyDescent="0.35">
      <c r="A15" s="10" t="s">
        <v>70</v>
      </c>
      <c r="B15" s="11" t="s">
        <v>71</v>
      </c>
      <c r="C15" s="11" t="str">
        <f>_xlfn.CONCAT(Tableau13[[#This Row],[NOM]]," ",Tableau13[[#This Row],[Prénom]])</f>
        <v>MAILLOT Kevin</v>
      </c>
      <c r="D15" s="11" t="s">
        <v>13</v>
      </c>
      <c r="E15" s="12">
        <v>36883</v>
      </c>
      <c r="F15" s="12">
        <v>45619</v>
      </c>
      <c r="G15" s="13">
        <v>686.68</v>
      </c>
      <c r="H15" s="11" t="s">
        <v>14</v>
      </c>
      <c r="I15" s="11" t="s">
        <v>72</v>
      </c>
      <c r="J15" s="11" t="s">
        <v>73</v>
      </c>
      <c r="K15" s="14" t="s">
        <v>74</v>
      </c>
    </row>
    <row r="16" spans="1:11" x14ac:dyDescent="0.35">
      <c r="A16" s="5" t="s">
        <v>75</v>
      </c>
      <c r="B16" s="6" t="s">
        <v>30</v>
      </c>
      <c r="C16" s="6" t="str">
        <f>_xlfn.CONCAT(Tableau13[[#This Row],[NOM]]," ",Tableau13[[#This Row],[Prénom]])</f>
        <v>DAMOUR Hélène</v>
      </c>
      <c r="D16" s="6" t="s">
        <v>31</v>
      </c>
      <c r="E16" s="7">
        <v>29834</v>
      </c>
      <c r="F16" s="7">
        <v>43462</v>
      </c>
      <c r="G16" s="8">
        <v>4102</v>
      </c>
      <c r="H16" s="6" t="s">
        <v>55</v>
      </c>
      <c r="I16" s="6" t="s">
        <v>76</v>
      </c>
      <c r="J16" s="6" t="s">
        <v>77</v>
      </c>
      <c r="K16" s="9" t="s">
        <v>17</v>
      </c>
    </row>
    <row r="17" spans="1:11" x14ac:dyDescent="0.35">
      <c r="A17" s="10" t="s">
        <v>34</v>
      </c>
      <c r="B17" s="11" t="s">
        <v>78</v>
      </c>
      <c r="C17" s="11" t="str">
        <f>_xlfn.CONCAT(Tableau13[[#This Row],[NOM]]," ",Tableau13[[#This Row],[Prénom]])</f>
        <v>CORRE Isabelle</v>
      </c>
      <c r="D17" s="11" t="s">
        <v>31</v>
      </c>
      <c r="E17" s="12">
        <v>35820</v>
      </c>
      <c r="F17" s="12">
        <v>42505</v>
      </c>
      <c r="G17" s="13">
        <v>3373.98</v>
      </c>
      <c r="H17" s="11" t="s">
        <v>55</v>
      </c>
      <c r="I17" s="11" t="s">
        <v>64</v>
      </c>
      <c r="J17" s="11" t="s">
        <v>57</v>
      </c>
      <c r="K17" s="14" t="s">
        <v>17</v>
      </c>
    </row>
    <row r="18" spans="1:11" x14ac:dyDescent="0.35">
      <c r="A18" s="5" t="s">
        <v>79</v>
      </c>
      <c r="B18" s="6" t="s">
        <v>40</v>
      </c>
      <c r="C18" s="6" t="str">
        <f>_xlfn.CONCAT(Tableau13[[#This Row],[NOM]]," ",Tableau13[[#This Row],[Prénom]])</f>
        <v>HOAREAU Jennifer</v>
      </c>
      <c r="D18" s="6" t="s">
        <v>31</v>
      </c>
      <c r="E18" s="7">
        <v>31266</v>
      </c>
      <c r="F18" s="7">
        <v>41572</v>
      </c>
      <c r="G18" s="8">
        <v>2510.4899999999998</v>
      </c>
      <c r="H18" s="6" t="s">
        <v>48</v>
      </c>
      <c r="I18" s="6" t="s">
        <v>56</v>
      </c>
      <c r="J18" s="6" t="s">
        <v>80</v>
      </c>
      <c r="K18" s="9" t="s">
        <v>17</v>
      </c>
    </row>
    <row r="19" spans="1:11" x14ac:dyDescent="0.35">
      <c r="A19" s="10" t="s">
        <v>81</v>
      </c>
      <c r="B19" s="11" t="s">
        <v>82</v>
      </c>
      <c r="C19" s="11" t="str">
        <f>_xlfn.CONCAT(Tableau13[[#This Row],[NOM]]," ",Tableau13[[#This Row],[Prénom]])</f>
        <v>GRONDIN Fatima</v>
      </c>
      <c r="D19" s="11" t="s">
        <v>31</v>
      </c>
      <c r="E19" s="12">
        <v>24338</v>
      </c>
      <c r="F19" s="12">
        <v>45132</v>
      </c>
      <c r="G19" s="13">
        <v>7888.29</v>
      </c>
      <c r="H19" s="11" t="s">
        <v>83</v>
      </c>
      <c r="I19" s="11" t="s">
        <v>59</v>
      </c>
      <c r="J19" s="11" t="s">
        <v>84</v>
      </c>
      <c r="K19" s="14" t="s">
        <v>28</v>
      </c>
    </row>
    <row r="20" spans="1:11" x14ac:dyDescent="0.35">
      <c r="A20" s="5" t="s">
        <v>85</v>
      </c>
      <c r="B20" s="6" t="s">
        <v>86</v>
      </c>
      <c r="C20" s="6" t="str">
        <f>_xlfn.CONCAT(Tableau13[[#This Row],[NOM]]," ",Tableau13[[#This Row],[Prénom]])</f>
        <v>CLAIN Céline</v>
      </c>
      <c r="D20" s="6" t="s">
        <v>31</v>
      </c>
      <c r="E20" s="7">
        <v>30182</v>
      </c>
      <c r="F20" s="7">
        <v>41409</v>
      </c>
      <c r="G20" s="8">
        <v>5135.01</v>
      </c>
      <c r="H20" s="6" t="s">
        <v>14</v>
      </c>
      <c r="I20" s="6" t="s">
        <v>56</v>
      </c>
      <c r="J20" s="6" t="s">
        <v>52</v>
      </c>
      <c r="K20" s="9" t="s">
        <v>17</v>
      </c>
    </row>
    <row r="21" spans="1:11" x14ac:dyDescent="0.35">
      <c r="A21" s="10" t="s">
        <v>87</v>
      </c>
      <c r="B21" s="11" t="s">
        <v>88</v>
      </c>
      <c r="C21" s="11" t="str">
        <f>_xlfn.CONCAT(Tableau13[[#This Row],[NOM]]," ",Tableau13[[#This Row],[Prénom]])</f>
        <v>LEBON Gaël</v>
      </c>
      <c r="D21" s="11" t="s">
        <v>13</v>
      </c>
      <c r="E21" s="12">
        <v>29376</v>
      </c>
      <c r="F21" s="12">
        <v>41686</v>
      </c>
      <c r="G21" s="13">
        <v>3194.51</v>
      </c>
      <c r="H21" s="11" t="s">
        <v>83</v>
      </c>
      <c r="I21" s="11" t="s">
        <v>44</v>
      </c>
      <c r="J21" s="11" t="s">
        <v>89</v>
      </c>
      <c r="K21" s="14" t="s">
        <v>17</v>
      </c>
    </row>
    <row r="22" spans="1:11" x14ac:dyDescent="0.35">
      <c r="A22" s="5" t="s">
        <v>50</v>
      </c>
      <c r="B22" s="6" t="s">
        <v>90</v>
      </c>
      <c r="C22" s="6" t="str">
        <f>_xlfn.CONCAT(Tableau13[[#This Row],[NOM]]," ",Tableau13[[#This Row],[Prénom]])</f>
        <v>CAROUPIN Philippe</v>
      </c>
      <c r="D22" s="6" t="s">
        <v>13</v>
      </c>
      <c r="E22" s="7">
        <v>31600</v>
      </c>
      <c r="F22" s="7">
        <v>45264</v>
      </c>
      <c r="G22" s="8">
        <v>2779.97</v>
      </c>
      <c r="H22" s="6" t="s">
        <v>83</v>
      </c>
      <c r="I22" s="6" t="s">
        <v>76</v>
      </c>
      <c r="J22" s="6" t="s">
        <v>91</v>
      </c>
      <c r="K22" s="9" t="s">
        <v>28</v>
      </c>
    </row>
    <row r="23" spans="1:11" x14ac:dyDescent="0.35">
      <c r="A23" s="10" t="s">
        <v>92</v>
      </c>
      <c r="B23" s="11" t="s">
        <v>93</v>
      </c>
      <c r="C23" s="11" t="str">
        <f>_xlfn.CONCAT(Tableau13[[#This Row],[NOM]]," ",Tableau13[[#This Row],[Prénom]])</f>
        <v>PAYET Bénédicte</v>
      </c>
      <c r="D23" s="11" t="s">
        <v>31</v>
      </c>
      <c r="E23" s="12">
        <v>39276</v>
      </c>
      <c r="F23" s="12">
        <v>45628</v>
      </c>
      <c r="G23" s="13">
        <v>1003.28</v>
      </c>
      <c r="H23" s="11" t="s">
        <v>94</v>
      </c>
      <c r="I23" s="11" t="s">
        <v>44</v>
      </c>
      <c r="J23" s="11" t="s">
        <v>95</v>
      </c>
      <c r="K23" s="14" t="s">
        <v>96</v>
      </c>
    </row>
    <row r="24" spans="1:11" x14ac:dyDescent="0.35">
      <c r="A24" s="5" t="s">
        <v>97</v>
      </c>
      <c r="B24" s="6" t="s">
        <v>98</v>
      </c>
      <c r="C24" s="6" t="str">
        <f>_xlfn.CONCAT(Tableau13[[#This Row],[NOM]]," ",Tableau13[[#This Row],[Prénom]])</f>
        <v>OUCENI Maxime</v>
      </c>
      <c r="D24" s="6" t="s">
        <v>13</v>
      </c>
      <c r="E24" s="7">
        <v>35682</v>
      </c>
      <c r="F24" s="7">
        <v>44666</v>
      </c>
      <c r="G24" s="8">
        <v>2662.8</v>
      </c>
      <c r="H24" s="6" t="s">
        <v>36</v>
      </c>
      <c r="I24" s="6" t="s">
        <v>56</v>
      </c>
      <c r="J24" s="6" t="s">
        <v>99</v>
      </c>
      <c r="K24" s="9" t="s">
        <v>17</v>
      </c>
    </row>
    <row r="25" spans="1:11" x14ac:dyDescent="0.35">
      <c r="A25" s="10" t="s">
        <v>100</v>
      </c>
      <c r="B25" s="11" t="s">
        <v>101</v>
      </c>
      <c r="C25" s="11" t="str">
        <f>_xlfn.CONCAT(Tableau13[[#This Row],[NOM]]," ",Tableau13[[#This Row],[Prénom]])</f>
        <v>UNIA Christophe</v>
      </c>
      <c r="D25" s="11" t="s">
        <v>13</v>
      </c>
      <c r="E25" s="12">
        <v>24311</v>
      </c>
      <c r="F25" s="12">
        <v>42935</v>
      </c>
      <c r="G25" s="13">
        <v>7350.51</v>
      </c>
      <c r="H25" s="11" t="s">
        <v>83</v>
      </c>
      <c r="I25" s="11" t="s">
        <v>37</v>
      </c>
      <c r="J25" s="11" t="s">
        <v>84</v>
      </c>
      <c r="K25" s="14" t="s">
        <v>17</v>
      </c>
    </row>
    <row r="26" spans="1:11" x14ac:dyDescent="0.35">
      <c r="A26" s="5" t="s">
        <v>102</v>
      </c>
      <c r="B26" s="6" t="s">
        <v>67</v>
      </c>
      <c r="C26" s="6" t="str">
        <f>_xlfn.CONCAT(Tableau13[[#This Row],[NOM]]," ",Tableau13[[#This Row],[Prénom]])</f>
        <v>MOUTAMA Aurélie</v>
      </c>
      <c r="D26" s="6" t="s">
        <v>31</v>
      </c>
      <c r="E26" s="7">
        <v>27313</v>
      </c>
      <c r="F26" s="7">
        <v>45206</v>
      </c>
      <c r="G26" s="8">
        <v>3574.47</v>
      </c>
      <c r="H26" s="6" t="s">
        <v>25</v>
      </c>
      <c r="I26" s="6" t="s">
        <v>21</v>
      </c>
      <c r="J26" s="6" t="s">
        <v>27</v>
      </c>
      <c r="K26" s="9" t="s">
        <v>28</v>
      </c>
    </row>
    <row r="27" spans="1:11" x14ac:dyDescent="0.35">
      <c r="A27" s="10" t="s">
        <v>103</v>
      </c>
      <c r="B27" s="11" t="s">
        <v>104</v>
      </c>
      <c r="C27" s="11" t="str">
        <f>_xlfn.CONCAT(Tableau13[[#This Row],[NOM]]," ",Tableau13[[#This Row],[Prénom]])</f>
        <v>LALLEMAND Laure</v>
      </c>
      <c r="D27" s="11" t="s">
        <v>31</v>
      </c>
      <c r="E27" s="12">
        <v>35412</v>
      </c>
      <c r="F27" s="12">
        <v>45570</v>
      </c>
      <c r="G27" s="13">
        <v>2869.04</v>
      </c>
      <c r="H27" s="11" t="s">
        <v>36</v>
      </c>
      <c r="I27" s="11" t="s">
        <v>76</v>
      </c>
      <c r="J27" s="11" t="s">
        <v>105</v>
      </c>
      <c r="K27" s="14" t="s">
        <v>28</v>
      </c>
    </row>
    <row r="28" spans="1:11" x14ac:dyDescent="0.35">
      <c r="A28" s="5" t="s">
        <v>106</v>
      </c>
      <c r="B28" s="6" t="s">
        <v>19</v>
      </c>
      <c r="C28" s="6" t="str">
        <f>_xlfn.CONCAT(Tableau13[[#This Row],[NOM]]," ",Tableau13[[#This Row],[Prénom]])</f>
        <v>NAZE Lionel</v>
      </c>
      <c r="D28" s="6" t="s">
        <v>13</v>
      </c>
      <c r="E28" s="7">
        <v>30116</v>
      </c>
      <c r="F28" s="7">
        <v>42717</v>
      </c>
      <c r="G28" s="8">
        <v>2802.62</v>
      </c>
      <c r="H28" s="6" t="s">
        <v>36</v>
      </c>
      <c r="I28" s="6" t="s">
        <v>56</v>
      </c>
      <c r="J28" s="6" t="s">
        <v>105</v>
      </c>
      <c r="K28" s="9" t="s">
        <v>17</v>
      </c>
    </row>
    <row r="29" spans="1:11" x14ac:dyDescent="0.35">
      <c r="A29" s="10" t="s">
        <v>79</v>
      </c>
      <c r="B29" s="11" t="s">
        <v>107</v>
      </c>
      <c r="C29" s="11" t="str">
        <f>_xlfn.CONCAT(Tableau13[[#This Row],[NOM]]," ",Tableau13[[#This Row],[Prénom]])</f>
        <v>HOAREAU Thomas</v>
      </c>
      <c r="D29" s="11" t="s">
        <v>13</v>
      </c>
      <c r="E29" s="12">
        <v>23935</v>
      </c>
      <c r="F29" s="12">
        <v>43317</v>
      </c>
      <c r="G29" s="13">
        <v>5527.38</v>
      </c>
      <c r="H29" s="11" t="s">
        <v>20</v>
      </c>
      <c r="I29" s="11" t="s">
        <v>37</v>
      </c>
      <c r="J29" s="11" t="s">
        <v>108</v>
      </c>
      <c r="K29" s="14" t="s">
        <v>17</v>
      </c>
    </row>
    <row r="30" spans="1:11" x14ac:dyDescent="0.35">
      <c r="A30" s="5" t="s">
        <v>102</v>
      </c>
      <c r="B30" s="6" t="s">
        <v>67</v>
      </c>
      <c r="C30" s="6" t="str">
        <f>_xlfn.CONCAT(Tableau13[[#This Row],[NOM]]," ",Tableau13[[#This Row],[Prénom]])</f>
        <v>MOUTAMA Aurélie</v>
      </c>
      <c r="D30" s="6" t="s">
        <v>31</v>
      </c>
      <c r="E30" s="7">
        <v>34746</v>
      </c>
      <c r="F30" s="7">
        <v>44354</v>
      </c>
      <c r="G30" s="8">
        <v>2509.91</v>
      </c>
      <c r="H30" s="6" t="s">
        <v>20</v>
      </c>
      <c r="I30" s="6" t="s">
        <v>44</v>
      </c>
      <c r="J30" s="6" t="s">
        <v>22</v>
      </c>
      <c r="K30" s="9" t="s">
        <v>17</v>
      </c>
    </row>
    <row r="31" spans="1:11" x14ac:dyDescent="0.35">
      <c r="A31" s="10" t="s">
        <v>87</v>
      </c>
      <c r="B31" s="11" t="s">
        <v>109</v>
      </c>
      <c r="C31" s="11" t="str">
        <f>_xlfn.CONCAT(Tableau13[[#This Row],[NOM]]," ",Tableau13[[#This Row],[Prénom]])</f>
        <v>LEBON Émilie</v>
      </c>
      <c r="D31" s="11" t="s">
        <v>31</v>
      </c>
      <c r="E31" s="12">
        <v>36825</v>
      </c>
      <c r="F31" s="12">
        <v>43507</v>
      </c>
      <c r="G31" s="13">
        <v>3264.89</v>
      </c>
      <c r="H31" s="11" t="s">
        <v>25</v>
      </c>
      <c r="I31" s="11" t="s">
        <v>21</v>
      </c>
      <c r="J31" s="11" t="s">
        <v>110</v>
      </c>
      <c r="K31" s="14" t="s">
        <v>17</v>
      </c>
    </row>
    <row r="32" spans="1:11" x14ac:dyDescent="0.35">
      <c r="A32" s="5" t="s">
        <v>66</v>
      </c>
      <c r="B32" s="6" t="s">
        <v>111</v>
      </c>
      <c r="C32" s="6" t="str">
        <f>_xlfn.CONCAT(Tableau13[[#This Row],[NOM]]," ",Tableau13[[#This Row],[Prénom]])</f>
        <v>TURPIN Raphaël</v>
      </c>
      <c r="D32" s="6" t="s">
        <v>13</v>
      </c>
      <c r="E32" s="7">
        <v>35863</v>
      </c>
      <c r="F32" s="7">
        <v>42927</v>
      </c>
      <c r="G32" s="8">
        <v>3090.61</v>
      </c>
      <c r="H32" s="6" t="s">
        <v>14</v>
      </c>
      <c r="I32" s="6" t="s">
        <v>56</v>
      </c>
      <c r="J32" s="6" t="s">
        <v>112</v>
      </c>
      <c r="K32" s="9" t="s">
        <v>17</v>
      </c>
    </row>
    <row r="33" spans="1:11" x14ac:dyDescent="0.35">
      <c r="A33" s="10" t="s">
        <v>23</v>
      </c>
      <c r="B33" s="11" t="s">
        <v>98</v>
      </c>
      <c r="C33" s="11" t="str">
        <f>_xlfn.CONCAT(Tableau13[[#This Row],[NOM]]," ",Tableau13[[#This Row],[Prénom]])</f>
        <v>TECHER Maxime</v>
      </c>
      <c r="D33" s="11" t="s">
        <v>13</v>
      </c>
      <c r="E33" s="12">
        <v>37094</v>
      </c>
      <c r="F33" s="12">
        <v>44116</v>
      </c>
      <c r="G33" s="13">
        <v>2120.59</v>
      </c>
      <c r="H33" s="11" t="s">
        <v>25</v>
      </c>
      <c r="I33" s="11" t="s">
        <v>37</v>
      </c>
      <c r="J33" s="11" t="s">
        <v>41</v>
      </c>
      <c r="K33" s="14" t="s">
        <v>17</v>
      </c>
    </row>
    <row r="34" spans="1:11" x14ac:dyDescent="0.35">
      <c r="A34" s="5" t="s">
        <v>113</v>
      </c>
      <c r="B34" s="6" t="s">
        <v>114</v>
      </c>
      <c r="C34" s="6" t="str">
        <f>_xlfn.CONCAT(Tableau13[[#This Row],[NOM]]," ",Tableau13[[#This Row],[Prénom]])</f>
        <v>VIDOT Pauline</v>
      </c>
      <c r="D34" s="6" t="s">
        <v>31</v>
      </c>
      <c r="E34" s="7">
        <v>34422</v>
      </c>
      <c r="F34" s="7">
        <v>41330</v>
      </c>
      <c r="G34" s="8">
        <v>2569.67</v>
      </c>
      <c r="H34" s="6" t="s">
        <v>83</v>
      </c>
      <c r="I34" s="6" t="s">
        <v>44</v>
      </c>
      <c r="J34" s="6" t="s">
        <v>115</v>
      </c>
      <c r="K34" s="9" t="s">
        <v>17</v>
      </c>
    </row>
    <row r="35" spans="1:11" x14ac:dyDescent="0.35">
      <c r="A35" s="10" t="s">
        <v>102</v>
      </c>
      <c r="B35" s="11" t="s">
        <v>116</v>
      </c>
      <c r="C35" s="11" t="str">
        <f>_xlfn.CONCAT(Tableau13[[#This Row],[NOM]]," ",Tableau13[[#This Row],[Prénom]])</f>
        <v>MOUTAMA Paul</v>
      </c>
      <c r="D35" s="11" t="s">
        <v>13</v>
      </c>
      <c r="E35" s="12">
        <v>26144</v>
      </c>
      <c r="F35" s="12">
        <v>39515</v>
      </c>
      <c r="G35" s="13">
        <v>4190.2700000000004</v>
      </c>
      <c r="H35" s="11" t="s">
        <v>20</v>
      </c>
      <c r="I35" s="11" t="s">
        <v>56</v>
      </c>
      <c r="J35" s="11" t="s">
        <v>117</v>
      </c>
      <c r="K35" s="14" t="s">
        <v>17</v>
      </c>
    </row>
    <row r="36" spans="1:11" x14ac:dyDescent="0.35">
      <c r="A36" s="5" t="s">
        <v>118</v>
      </c>
      <c r="B36" s="6" t="s">
        <v>93</v>
      </c>
      <c r="C36" s="6" t="str">
        <f>_xlfn.CONCAT(Tableau13[[#This Row],[NOM]]," ",Tableau13[[#This Row],[Prénom]])</f>
        <v>ISAUTIER Bénédicte</v>
      </c>
      <c r="D36" s="6" t="s">
        <v>31</v>
      </c>
      <c r="E36" s="7">
        <v>33692</v>
      </c>
      <c r="F36" s="7">
        <v>44269</v>
      </c>
      <c r="G36" s="8">
        <v>3605.51</v>
      </c>
      <c r="H36" s="6" t="s">
        <v>55</v>
      </c>
      <c r="I36" s="6" t="s">
        <v>76</v>
      </c>
      <c r="J36" s="6" t="s">
        <v>57</v>
      </c>
      <c r="K36" s="9" t="s">
        <v>17</v>
      </c>
    </row>
    <row r="37" spans="1:11" x14ac:dyDescent="0.35">
      <c r="A37" s="10" t="s">
        <v>39</v>
      </c>
      <c r="B37" s="11" t="s">
        <v>119</v>
      </c>
      <c r="C37" s="11" t="str">
        <f>_xlfn.CONCAT(Tableau13[[#This Row],[NOM]]," ",Tableau13[[#This Row],[Prénom]])</f>
        <v>TIBERE Patrick</v>
      </c>
      <c r="D37" s="11" t="s">
        <v>13</v>
      </c>
      <c r="E37" s="12">
        <v>23658</v>
      </c>
      <c r="F37" s="12">
        <v>42642</v>
      </c>
      <c r="G37" s="13">
        <v>6948.77</v>
      </c>
      <c r="H37" s="11" t="s">
        <v>14</v>
      </c>
      <c r="I37" s="11" t="s">
        <v>15</v>
      </c>
      <c r="J37" s="11" t="s">
        <v>52</v>
      </c>
      <c r="K37" s="14" t="s">
        <v>17</v>
      </c>
    </row>
    <row r="38" spans="1:11" x14ac:dyDescent="0.35">
      <c r="A38" s="5" t="s">
        <v>23</v>
      </c>
      <c r="B38" s="6" t="s">
        <v>120</v>
      </c>
      <c r="C38" s="6" t="str">
        <f>_xlfn.CONCAT(Tableau13[[#This Row],[NOM]]," ",Tableau13[[#This Row],[Prénom]])</f>
        <v>TECHER Valérie</v>
      </c>
      <c r="D38" s="6" t="s">
        <v>31</v>
      </c>
      <c r="E38" s="7">
        <v>33981</v>
      </c>
      <c r="F38" s="7">
        <v>45371</v>
      </c>
      <c r="G38" s="8">
        <v>2050.27</v>
      </c>
      <c r="H38" s="6" t="s">
        <v>63</v>
      </c>
      <c r="I38" s="6" t="s">
        <v>15</v>
      </c>
      <c r="J38" s="6" t="s">
        <v>121</v>
      </c>
      <c r="K38" s="9" t="s">
        <v>28</v>
      </c>
    </row>
    <row r="39" spans="1:11" x14ac:dyDescent="0.35">
      <c r="A39" s="10" t="s">
        <v>122</v>
      </c>
      <c r="B39" s="11" t="s">
        <v>123</v>
      </c>
      <c r="C39" s="11" t="str">
        <f>_xlfn.CONCAT(Tableau13[[#This Row],[NOM]]," ",Tableau13[[#This Row],[Prénom]])</f>
        <v>RIVIERE Mathieu</v>
      </c>
      <c r="D39" s="11" t="s">
        <v>13</v>
      </c>
      <c r="E39" s="12">
        <v>24943</v>
      </c>
      <c r="F39" s="12">
        <v>38630</v>
      </c>
      <c r="G39" s="13">
        <v>6255.38</v>
      </c>
      <c r="H39" s="11" t="s">
        <v>83</v>
      </c>
      <c r="I39" s="11" t="s">
        <v>21</v>
      </c>
      <c r="J39" s="11" t="s">
        <v>84</v>
      </c>
      <c r="K39" s="14" t="s">
        <v>17</v>
      </c>
    </row>
    <row r="40" spans="1:11" x14ac:dyDescent="0.35">
      <c r="A40" s="5" t="s">
        <v>46</v>
      </c>
      <c r="B40" s="6" t="s">
        <v>88</v>
      </c>
      <c r="C40" s="6" t="str">
        <f>_xlfn.CONCAT(Tableau13[[#This Row],[NOM]]," ",Tableau13[[#This Row],[Prénom]])</f>
        <v>DIJOUX Gaël</v>
      </c>
      <c r="D40" s="6" t="s">
        <v>13</v>
      </c>
      <c r="E40" s="7">
        <v>33826</v>
      </c>
      <c r="F40" s="7">
        <v>45504</v>
      </c>
      <c r="G40" s="8">
        <v>3704.92</v>
      </c>
      <c r="H40" s="6" t="s">
        <v>68</v>
      </c>
      <c r="I40" s="6" t="s">
        <v>56</v>
      </c>
      <c r="J40" s="6" t="s">
        <v>124</v>
      </c>
      <c r="K40" s="9" t="s">
        <v>28</v>
      </c>
    </row>
    <row r="41" spans="1:11" x14ac:dyDescent="0.35">
      <c r="A41" s="10" t="s">
        <v>97</v>
      </c>
      <c r="B41" s="11" t="s">
        <v>86</v>
      </c>
      <c r="C41" s="11" t="str">
        <f>_xlfn.CONCAT(Tableau13[[#This Row],[NOM]]," ",Tableau13[[#This Row],[Prénom]])</f>
        <v>OUCENI Céline</v>
      </c>
      <c r="D41" s="11" t="s">
        <v>31</v>
      </c>
      <c r="E41" s="12">
        <v>36686</v>
      </c>
      <c r="F41" s="12">
        <v>44834</v>
      </c>
      <c r="G41" s="13">
        <v>2328.65</v>
      </c>
      <c r="H41" s="11" t="s">
        <v>63</v>
      </c>
      <c r="I41" s="11" t="s">
        <v>64</v>
      </c>
      <c r="J41" s="11" t="s">
        <v>125</v>
      </c>
      <c r="K41" s="14" t="s">
        <v>17</v>
      </c>
    </row>
    <row r="42" spans="1:11" x14ac:dyDescent="0.35">
      <c r="A42" s="5" t="s">
        <v>92</v>
      </c>
      <c r="B42" s="6" t="s">
        <v>126</v>
      </c>
      <c r="C42" s="6" t="str">
        <f>_xlfn.CONCAT(Tableau13[[#This Row],[NOM]]," ",Tableau13[[#This Row],[Prénom]])</f>
        <v>PAYET Nadège</v>
      </c>
      <c r="D42" s="6" t="s">
        <v>31</v>
      </c>
      <c r="E42" s="7">
        <v>36025</v>
      </c>
      <c r="F42" s="7">
        <v>45594</v>
      </c>
      <c r="G42" s="8">
        <v>1275.0999999999999</v>
      </c>
      <c r="H42" s="6" t="s">
        <v>94</v>
      </c>
      <c r="I42" s="6" t="s">
        <v>64</v>
      </c>
      <c r="J42" s="6" t="s">
        <v>127</v>
      </c>
      <c r="K42" s="9" t="s">
        <v>96</v>
      </c>
    </row>
    <row r="43" spans="1:11" x14ac:dyDescent="0.35">
      <c r="A43" s="10" t="s">
        <v>39</v>
      </c>
      <c r="B43" s="11" t="s">
        <v>128</v>
      </c>
      <c r="C43" s="11" t="str">
        <f>_xlfn.CONCAT(Tableau13[[#This Row],[NOM]]," ",Tableau13[[#This Row],[Prénom]])</f>
        <v>TIBERE Camille</v>
      </c>
      <c r="D43" s="11" t="s">
        <v>31</v>
      </c>
      <c r="E43" s="12">
        <v>30737</v>
      </c>
      <c r="F43" s="12">
        <v>45598</v>
      </c>
      <c r="G43" s="13">
        <v>6109.92</v>
      </c>
      <c r="H43" s="11" t="s">
        <v>94</v>
      </c>
      <c r="I43" s="11" t="s">
        <v>15</v>
      </c>
      <c r="J43" s="11" t="s">
        <v>95</v>
      </c>
      <c r="K43" s="14" t="s">
        <v>28</v>
      </c>
    </row>
    <row r="44" spans="1:11" x14ac:dyDescent="0.35">
      <c r="A44" s="5" t="s">
        <v>79</v>
      </c>
      <c r="B44" s="6" t="s">
        <v>129</v>
      </c>
      <c r="C44" s="6" t="str">
        <f>_xlfn.CONCAT(Tableau13[[#This Row],[NOM]]," ",Tableau13[[#This Row],[Prénom]])</f>
        <v>HOAREAU Vanessa</v>
      </c>
      <c r="D44" s="6" t="s">
        <v>31</v>
      </c>
      <c r="E44" s="7">
        <v>31827</v>
      </c>
      <c r="F44" s="7">
        <v>44134</v>
      </c>
      <c r="G44" s="8">
        <v>2488.02</v>
      </c>
      <c r="H44" s="6" t="s">
        <v>63</v>
      </c>
      <c r="I44" s="6" t="s">
        <v>44</v>
      </c>
      <c r="J44" s="6" t="s">
        <v>121</v>
      </c>
      <c r="K44" s="9" t="s">
        <v>17</v>
      </c>
    </row>
    <row r="45" spans="1:11" x14ac:dyDescent="0.35">
      <c r="A45" s="10" t="s">
        <v>130</v>
      </c>
      <c r="B45" s="11" t="s">
        <v>131</v>
      </c>
      <c r="C45" s="11" t="str">
        <f>_xlfn.CONCAT(Tableau13[[#This Row],[NOM]]," ",Tableau13[[#This Row],[Prénom]])</f>
        <v>VITRY Ivan</v>
      </c>
      <c r="D45" s="11" t="s">
        <v>13</v>
      </c>
      <c r="E45" s="12">
        <v>30455</v>
      </c>
      <c r="F45" s="12">
        <v>43439</v>
      </c>
      <c r="G45" s="13">
        <v>3549.52</v>
      </c>
      <c r="H45" s="11" t="s">
        <v>32</v>
      </c>
      <c r="I45" s="11" t="s">
        <v>59</v>
      </c>
      <c r="J45" s="11" t="s">
        <v>132</v>
      </c>
      <c r="K45" s="14" t="s">
        <v>17</v>
      </c>
    </row>
    <row r="46" spans="1:11" x14ac:dyDescent="0.35">
      <c r="A46" s="5" t="s">
        <v>85</v>
      </c>
      <c r="B46" s="6" t="s">
        <v>133</v>
      </c>
      <c r="C46" s="6" t="str">
        <f>_xlfn.CONCAT(Tableau13[[#This Row],[NOM]]," ",Tableau13[[#This Row],[Prénom]])</f>
        <v>CLAIN Bruno</v>
      </c>
      <c r="D46" s="6" t="s">
        <v>13</v>
      </c>
      <c r="E46" s="7">
        <v>29630</v>
      </c>
      <c r="F46" s="7">
        <v>41348</v>
      </c>
      <c r="G46" s="8">
        <v>2994.27</v>
      </c>
      <c r="H46" s="6" t="s">
        <v>14</v>
      </c>
      <c r="I46" s="6" t="s">
        <v>76</v>
      </c>
      <c r="J46" s="6" t="s">
        <v>134</v>
      </c>
      <c r="K46" s="9" t="s">
        <v>17</v>
      </c>
    </row>
    <row r="47" spans="1:11" x14ac:dyDescent="0.35">
      <c r="A47" s="10" t="s">
        <v>106</v>
      </c>
      <c r="B47" s="11" t="s">
        <v>135</v>
      </c>
      <c r="C47" s="11" t="str">
        <f>_xlfn.CONCAT(Tableau13[[#This Row],[NOM]]," ",Tableau13[[#This Row],[Prénom]])</f>
        <v>NAZE Quentin</v>
      </c>
      <c r="D47" s="11" t="s">
        <v>13</v>
      </c>
      <c r="E47" s="12">
        <v>37957</v>
      </c>
      <c r="F47" s="12">
        <v>44827</v>
      </c>
      <c r="G47" s="13">
        <v>2433.36</v>
      </c>
      <c r="H47" s="11" t="s">
        <v>55</v>
      </c>
      <c r="I47" s="11" t="s">
        <v>15</v>
      </c>
      <c r="J47" s="11" t="s">
        <v>136</v>
      </c>
      <c r="K47" s="14" t="s">
        <v>17</v>
      </c>
    </row>
    <row r="48" spans="1:11" x14ac:dyDescent="0.35">
      <c r="A48" s="5" t="s">
        <v>11</v>
      </c>
      <c r="B48" s="6" t="s">
        <v>137</v>
      </c>
      <c r="C48" s="6" t="str">
        <f>_xlfn.CONCAT(Tableau13[[#This Row],[NOM]]," ",Tableau13[[#This Row],[Prénom]])</f>
        <v>BANGUI David</v>
      </c>
      <c r="D48" s="6" t="s">
        <v>13</v>
      </c>
      <c r="E48" s="7">
        <v>33908</v>
      </c>
      <c r="F48" s="7">
        <v>45061</v>
      </c>
      <c r="G48" s="8">
        <v>2720.97</v>
      </c>
      <c r="H48" s="6" t="s">
        <v>63</v>
      </c>
      <c r="I48" s="6" t="s">
        <v>37</v>
      </c>
      <c r="J48" s="6" t="s">
        <v>138</v>
      </c>
      <c r="K48" s="9" t="s">
        <v>17</v>
      </c>
    </row>
    <row r="49" spans="1:11" x14ac:dyDescent="0.35">
      <c r="A49" s="10" t="s">
        <v>139</v>
      </c>
      <c r="B49" s="11" t="s">
        <v>67</v>
      </c>
      <c r="C49" s="11" t="str">
        <f>_xlfn.CONCAT(Tableau13[[#This Row],[NOM]]," ",Tableau13[[#This Row],[Prénom]])</f>
        <v>VELLIN Aurélie</v>
      </c>
      <c r="D49" s="11" t="s">
        <v>31</v>
      </c>
      <c r="E49" s="12">
        <v>29819</v>
      </c>
      <c r="F49" s="12">
        <v>41248</v>
      </c>
      <c r="G49" s="13">
        <v>5842.2</v>
      </c>
      <c r="H49" s="11" t="s">
        <v>94</v>
      </c>
      <c r="I49" s="11" t="s">
        <v>26</v>
      </c>
      <c r="J49" s="11" t="s">
        <v>95</v>
      </c>
      <c r="K49" s="14" t="s">
        <v>17</v>
      </c>
    </row>
    <row r="50" spans="1:11" x14ac:dyDescent="0.35">
      <c r="A50" s="5" t="s">
        <v>18</v>
      </c>
      <c r="B50" s="6" t="s">
        <v>140</v>
      </c>
      <c r="C50" s="6" t="str">
        <f>_xlfn.CONCAT(Tableau13[[#This Row],[NOM]]," ",Tableau13[[#This Row],[Prénom]])</f>
        <v>FALBERE Olivier</v>
      </c>
      <c r="D50" s="6" t="s">
        <v>13</v>
      </c>
      <c r="E50" s="7">
        <v>23023</v>
      </c>
      <c r="F50" s="7">
        <v>37042</v>
      </c>
      <c r="G50" s="8">
        <v>6603.27</v>
      </c>
      <c r="H50" s="6" t="s">
        <v>55</v>
      </c>
      <c r="I50" s="6" t="s">
        <v>72</v>
      </c>
      <c r="J50" s="6" t="s">
        <v>141</v>
      </c>
      <c r="K50" s="9" t="s">
        <v>17</v>
      </c>
    </row>
    <row r="51" spans="1:11" x14ac:dyDescent="0.35">
      <c r="A51" s="10" t="s">
        <v>11</v>
      </c>
      <c r="B51" s="11" t="s">
        <v>51</v>
      </c>
      <c r="C51" s="11" t="str">
        <f>_xlfn.CONCAT(Tableau13[[#This Row],[NOM]]," ",Tableau13[[#This Row],[Prénom]])</f>
        <v>BANGUI Sandrine</v>
      </c>
      <c r="D51" s="11" t="s">
        <v>31</v>
      </c>
      <c r="E51" s="12">
        <v>37108</v>
      </c>
      <c r="F51" s="12">
        <v>45515</v>
      </c>
      <c r="G51" s="13">
        <v>1881.16</v>
      </c>
      <c r="H51" s="11" t="s">
        <v>83</v>
      </c>
      <c r="I51" s="11" t="s">
        <v>37</v>
      </c>
      <c r="J51" s="11" t="s">
        <v>115</v>
      </c>
      <c r="K51" s="14" t="s">
        <v>142</v>
      </c>
    </row>
    <row r="52" spans="1:11" x14ac:dyDescent="0.35">
      <c r="A52" s="5" t="s">
        <v>143</v>
      </c>
      <c r="B52" s="6" t="s">
        <v>144</v>
      </c>
      <c r="C52" s="6" t="str">
        <f>_xlfn.CONCAT(Tableau13[[#This Row],[NOM]]," ",Tableau13[[#This Row],[Prénom]])</f>
        <v>WALLON Antoine</v>
      </c>
      <c r="D52" s="6" t="s">
        <v>13</v>
      </c>
      <c r="E52" s="7">
        <v>26006</v>
      </c>
      <c r="F52" s="7">
        <v>39155</v>
      </c>
      <c r="G52" s="8">
        <v>3553.05</v>
      </c>
      <c r="H52" s="6" t="s">
        <v>32</v>
      </c>
      <c r="I52" s="6" t="s">
        <v>26</v>
      </c>
      <c r="J52" s="6" t="s">
        <v>145</v>
      </c>
      <c r="K52" s="9" t="s">
        <v>17</v>
      </c>
    </row>
    <row r="53" spans="1:11" x14ac:dyDescent="0.35">
      <c r="A53" s="10" t="s">
        <v>70</v>
      </c>
      <c r="B53" s="11" t="s">
        <v>146</v>
      </c>
      <c r="C53" s="11" t="str">
        <f>_xlfn.CONCAT(Tableau13[[#This Row],[NOM]]," ",Tableau13[[#This Row],[Prénom]])</f>
        <v>MAILLOT Joël</v>
      </c>
      <c r="D53" s="11" t="s">
        <v>13</v>
      </c>
      <c r="E53" s="12">
        <v>33013</v>
      </c>
      <c r="F53" s="12">
        <v>45018</v>
      </c>
      <c r="G53" s="13">
        <v>2468.8200000000002</v>
      </c>
      <c r="H53" s="11" t="s">
        <v>147</v>
      </c>
      <c r="I53" s="11" t="s">
        <v>26</v>
      </c>
      <c r="J53" s="11" t="s">
        <v>148</v>
      </c>
      <c r="K53" s="14" t="s">
        <v>28</v>
      </c>
    </row>
    <row r="54" spans="1:11" x14ac:dyDescent="0.35">
      <c r="A54" s="5" t="s">
        <v>113</v>
      </c>
      <c r="B54" s="6" t="s">
        <v>111</v>
      </c>
      <c r="C54" s="6" t="str">
        <f>_xlfn.CONCAT(Tableau13[[#This Row],[NOM]]," ",Tableau13[[#This Row],[Prénom]])</f>
        <v>VIDOT Raphaël</v>
      </c>
      <c r="D54" s="6" t="s">
        <v>13</v>
      </c>
      <c r="E54" s="7">
        <v>30651</v>
      </c>
      <c r="F54" s="7">
        <v>37462</v>
      </c>
      <c r="G54" s="8">
        <v>6584.32</v>
      </c>
      <c r="H54" s="6" t="s">
        <v>83</v>
      </c>
      <c r="I54" s="6" t="s">
        <v>26</v>
      </c>
      <c r="J54" s="6" t="s">
        <v>84</v>
      </c>
      <c r="K54" s="9" t="s">
        <v>17</v>
      </c>
    </row>
    <row r="55" spans="1:11" x14ac:dyDescent="0.35">
      <c r="A55" s="10" t="s">
        <v>149</v>
      </c>
      <c r="B55" s="11" t="s">
        <v>98</v>
      </c>
      <c r="C55" s="11" t="str">
        <f>_xlfn.CONCAT(Tableau13[[#This Row],[NOM]]," ",Tableau13[[#This Row],[Prénom]])</f>
        <v>LAURET Maxime</v>
      </c>
      <c r="D55" s="11" t="s">
        <v>13</v>
      </c>
      <c r="E55" s="12">
        <v>34519</v>
      </c>
      <c r="F55" s="12">
        <v>45415</v>
      </c>
      <c r="G55" s="13">
        <v>3206.23</v>
      </c>
      <c r="H55" s="11" t="s">
        <v>147</v>
      </c>
      <c r="I55" s="11" t="s">
        <v>59</v>
      </c>
      <c r="J55" s="11" t="s">
        <v>150</v>
      </c>
      <c r="K55" s="14" t="s">
        <v>28</v>
      </c>
    </row>
    <row r="56" spans="1:11" x14ac:dyDescent="0.35">
      <c r="A56" s="5" t="s">
        <v>100</v>
      </c>
      <c r="B56" s="6" t="s">
        <v>151</v>
      </c>
      <c r="C56" s="6" t="str">
        <f>_xlfn.CONCAT(Tableau13[[#This Row],[NOM]]," ",Tableau13[[#This Row],[Prénom]])</f>
        <v>UNIA Mélanie</v>
      </c>
      <c r="D56" s="6" t="s">
        <v>31</v>
      </c>
      <c r="E56" s="7">
        <v>29815</v>
      </c>
      <c r="F56" s="7">
        <v>44897</v>
      </c>
      <c r="G56" s="8">
        <v>2696.73</v>
      </c>
      <c r="H56" s="6" t="s">
        <v>14</v>
      </c>
      <c r="I56" s="6" t="s">
        <v>56</v>
      </c>
      <c r="J56" s="6" t="s">
        <v>134</v>
      </c>
      <c r="K56" s="9" t="s">
        <v>17</v>
      </c>
    </row>
    <row r="57" spans="1:11" x14ac:dyDescent="0.35">
      <c r="A57" s="10" t="s">
        <v>118</v>
      </c>
      <c r="B57" s="11" t="s">
        <v>152</v>
      </c>
      <c r="C57" s="11" t="str">
        <f>_xlfn.CONCAT(Tableau13[[#This Row],[NOM]]," ",Tableau13[[#This Row],[Prénom]])</f>
        <v>ISAUTIER Julie</v>
      </c>
      <c r="D57" s="11" t="s">
        <v>31</v>
      </c>
      <c r="E57" s="12">
        <v>25234</v>
      </c>
      <c r="F57" s="12">
        <v>38493</v>
      </c>
      <c r="G57" s="13">
        <v>6213.19</v>
      </c>
      <c r="H57" s="11" t="s">
        <v>48</v>
      </c>
      <c r="I57" s="11" t="s">
        <v>44</v>
      </c>
      <c r="J57" s="11" t="s">
        <v>153</v>
      </c>
      <c r="K57" s="14" t="s">
        <v>17</v>
      </c>
    </row>
    <row r="58" spans="1:11" x14ac:dyDescent="0.35">
      <c r="A58" s="5" t="s">
        <v>154</v>
      </c>
      <c r="B58" s="6" t="s">
        <v>155</v>
      </c>
      <c r="C58" s="6" t="str">
        <f>_xlfn.CONCAT(Tableau13[[#This Row],[NOM]]," ",Tableau13[[#This Row],[Prénom]])</f>
        <v>CAMILLE Manon</v>
      </c>
      <c r="D58" s="6" t="s">
        <v>31</v>
      </c>
      <c r="E58" s="7">
        <v>32410</v>
      </c>
      <c r="F58" s="7">
        <v>42137</v>
      </c>
      <c r="G58" s="8">
        <v>3200.79</v>
      </c>
      <c r="H58" s="6" t="s">
        <v>94</v>
      </c>
      <c r="I58" s="6" t="s">
        <v>76</v>
      </c>
      <c r="J58" s="6" t="s">
        <v>156</v>
      </c>
      <c r="K58" s="9" t="s">
        <v>17</v>
      </c>
    </row>
    <row r="59" spans="1:11" x14ac:dyDescent="0.35">
      <c r="A59" s="10" t="s">
        <v>66</v>
      </c>
      <c r="B59" s="11" t="s">
        <v>157</v>
      </c>
      <c r="C59" s="11" t="str">
        <f>_xlfn.CONCAT(Tableau13[[#This Row],[NOM]]," ",Tableau13[[#This Row],[Prénom]])</f>
        <v>TURPIN Emma</v>
      </c>
      <c r="D59" s="11" t="s">
        <v>31</v>
      </c>
      <c r="E59" s="12">
        <v>24420</v>
      </c>
      <c r="F59" s="12">
        <v>45093</v>
      </c>
      <c r="G59" s="13">
        <v>6925.48</v>
      </c>
      <c r="H59" s="11" t="s">
        <v>83</v>
      </c>
      <c r="I59" s="11" t="s">
        <v>21</v>
      </c>
      <c r="J59" s="11" t="s">
        <v>158</v>
      </c>
      <c r="K59" s="14" t="s">
        <v>28</v>
      </c>
    </row>
    <row r="60" spans="1:11" x14ac:dyDescent="0.35">
      <c r="A60" s="5" t="s">
        <v>39</v>
      </c>
      <c r="B60" s="6" t="s">
        <v>159</v>
      </c>
      <c r="C60" s="6" t="str">
        <f>_xlfn.CONCAT(Tableau13[[#This Row],[NOM]]," ",Tableau13[[#This Row],[Prénom]])</f>
        <v>TIBERE Nicolas</v>
      </c>
      <c r="D60" s="6" t="s">
        <v>13</v>
      </c>
      <c r="E60" s="7">
        <v>32393</v>
      </c>
      <c r="F60" s="7">
        <v>44138</v>
      </c>
      <c r="G60" s="8">
        <v>2444.3200000000002</v>
      </c>
      <c r="H60" s="6" t="s">
        <v>94</v>
      </c>
      <c r="I60" s="6" t="s">
        <v>44</v>
      </c>
      <c r="J60" s="6" t="s">
        <v>160</v>
      </c>
      <c r="K60" s="9" t="s">
        <v>17</v>
      </c>
    </row>
    <row r="61" spans="1:11" x14ac:dyDescent="0.35">
      <c r="A61" s="10" t="s">
        <v>18</v>
      </c>
      <c r="B61" s="11" t="s">
        <v>54</v>
      </c>
      <c r="C61" s="11" t="str">
        <f>_xlfn.CONCAT(Tableau13[[#This Row],[NOM]]," ",Tableau13[[#This Row],[Prénom]])</f>
        <v>FALBERE Mehdi</v>
      </c>
      <c r="D61" s="11" t="s">
        <v>13</v>
      </c>
      <c r="E61" s="12">
        <v>23423</v>
      </c>
      <c r="F61" s="12">
        <v>36946</v>
      </c>
      <c r="G61" s="13">
        <v>6240.02</v>
      </c>
      <c r="H61" s="11" t="s">
        <v>83</v>
      </c>
      <c r="I61" s="11" t="s">
        <v>72</v>
      </c>
      <c r="J61" s="11" t="s">
        <v>84</v>
      </c>
      <c r="K61" s="14" t="s">
        <v>17</v>
      </c>
    </row>
    <row r="62" spans="1:11" x14ac:dyDescent="0.35">
      <c r="A62" s="5" t="s">
        <v>23</v>
      </c>
      <c r="B62" s="6" t="s">
        <v>161</v>
      </c>
      <c r="C62" s="6" t="str">
        <f>_xlfn.CONCAT(Tableau13[[#This Row],[NOM]]," ",Tableau13[[#This Row],[Prénom]])</f>
        <v>TECHER Gaëlle</v>
      </c>
      <c r="D62" s="6" t="s">
        <v>31</v>
      </c>
      <c r="E62" s="7">
        <v>26835</v>
      </c>
      <c r="F62" s="7">
        <v>45614</v>
      </c>
      <c r="G62" s="8">
        <v>5418.18</v>
      </c>
      <c r="H62" s="6" t="s">
        <v>147</v>
      </c>
      <c r="I62" s="6" t="s">
        <v>26</v>
      </c>
      <c r="J62" s="6" t="s">
        <v>162</v>
      </c>
      <c r="K62" s="9" t="s">
        <v>28</v>
      </c>
    </row>
    <row r="63" spans="1:11" x14ac:dyDescent="0.35">
      <c r="A63" s="10" t="s">
        <v>18</v>
      </c>
      <c r="B63" s="11" t="s">
        <v>133</v>
      </c>
      <c r="C63" s="11" t="str">
        <f>_xlfn.CONCAT(Tableau13[[#This Row],[NOM]]," ",Tableau13[[#This Row],[Prénom]])</f>
        <v>FALBERE Bruno</v>
      </c>
      <c r="D63" s="11" t="s">
        <v>13</v>
      </c>
      <c r="E63" s="12">
        <v>35156</v>
      </c>
      <c r="F63" s="12">
        <v>45409</v>
      </c>
      <c r="G63" s="13">
        <v>2282.85</v>
      </c>
      <c r="H63" s="11" t="s">
        <v>68</v>
      </c>
      <c r="I63" s="11" t="s">
        <v>56</v>
      </c>
      <c r="J63" s="11" t="s">
        <v>69</v>
      </c>
      <c r="K63" s="14" t="s">
        <v>17</v>
      </c>
    </row>
    <row r="64" spans="1:11" x14ac:dyDescent="0.35">
      <c r="A64" s="5" t="s">
        <v>163</v>
      </c>
      <c r="B64" s="6" t="s">
        <v>164</v>
      </c>
      <c r="C64" s="6" t="str">
        <f>_xlfn.CONCAT(Tableau13[[#This Row],[NOM]]," ",Tableau13[[#This Row],[Prénom]])</f>
        <v>MIRANVILLE Corinne</v>
      </c>
      <c r="D64" s="6" t="s">
        <v>31</v>
      </c>
      <c r="E64" s="7">
        <v>34338</v>
      </c>
      <c r="F64" s="7">
        <v>45238</v>
      </c>
      <c r="G64" s="8">
        <v>3087.42</v>
      </c>
      <c r="H64" s="6" t="s">
        <v>14</v>
      </c>
      <c r="I64" s="6" t="s">
        <v>76</v>
      </c>
      <c r="J64" s="6" t="s">
        <v>134</v>
      </c>
      <c r="K64" s="9" t="s">
        <v>17</v>
      </c>
    </row>
    <row r="65" spans="1:11" x14ac:dyDescent="0.35">
      <c r="A65" s="10" t="s">
        <v>165</v>
      </c>
      <c r="B65" s="11" t="s">
        <v>166</v>
      </c>
      <c r="C65" s="11" t="str">
        <f>_xlfn.CONCAT(Tableau13[[#This Row],[NOM]]," ",Tableau13[[#This Row],[Prénom]])</f>
        <v>ELMA Sébastien</v>
      </c>
      <c r="D65" s="11" t="s">
        <v>13</v>
      </c>
      <c r="E65" s="12">
        <v>38887</v>
      </c>
      <c r="F65" s="12">
        <v>45584</v>
      </c>
      <c r="G65" s="13">
        <v>741.52</v>
      </c>
      <c r="H65" s="11" t="s">
        <v>55</v>
      </c>
      <c r="I65" s="11" t="s">
        <v>64</v>
      </c>
      <c r="J65" s="11" t="s">
        <v>167</v>
      </c>
      <c r="K65" s="14" t="s">
        <v>74</v>
      </c>
    </row>
    <row r="66" spans="1:11" x14ac:dyDescent="0.35">
      <c r="A66" s="5" t="s">
        <v>106</v>
      </c>
      <c r="B66" s="6" t="s">
        <v>168</v>
      </c>
      <c r="C66" s="6" t="str">
        <f>_xlfn.CONCAT(Tableau13[[#This Row],[NOM]]," ",Tableau13[[#This Row],[Prénom]])</f>
        <v>NAZE Inès</v>
      </c>
      <c r="D66" s="6" t="s">
        <v>31</v>
      </c>
      <c r="E66" s="7">
        <v>37241</v>
      </c>
      <c r="F66" s="7">
        <v>45607</v>
      </c>
      <c r="G66" s="8">
        <v>2495</v>
      </c>
      <c r="H66" s="6" t="s">
        <v>25</v>
      </c>
      <c r="I66" s="6" t="s">
        <v>59</v>
      </c>
      <c r="J66" s="6" t="s">
        <v>110</v>
      </c>
      <c r="K66" s="9" t="s">
        <v>142</v>
      </c>
    </row>
    <row r="67" spans="1:11" x14ac:dyDescent="0.35">
      <c r="A67" s="10" t="s">
        <v>81</v>
      </c>
      <c r="B67" s="11" t="s">
        <v>114</v>
      </c>
      <c r="C67" s="11" t="str">
        <f>_xlfn.CONCAT(Tableau13[[#This Row],[NOM]]," ",Tableau13[[#This Row],[Prénom]])</f>
        <v>GRONDIN Pauline</v>
      </c>
      <c r="D67" s="11" t="s">
        <v>31</v>
      </c>
      <c r="E67" s="12">
        <v>29956</v>
      </c>
      <c r="F67" s="12">
        <v>43988</v>
      </c>
      <c r="G67" s="13">
        <v>4198.8599999999997</v>
      </c>
      <c r="H67" s="11" t="s">
        <v>14</v>
      </c>
      <c r="I67" s="11" t="s">
        <v>72</v>
      </c>
      <c r="J67" s="11" t="s">
        <v>73</v>
      </c>
      <c r="K67" s="14" t="s">
        <v>17</v>
      </c>
    </row>
    <row r="68" spans="1:11" x14ac:dyDescent="0.35">
      <c r="A68" s="5" t="s">
        <v>169</v>
      </c>
      <c r="B68" s="6" t="s">
        <v>47</v>
      </c>
      <c r="C68" s="6" t="str">
        <f>_xlfn.CONCAT(Tableau13[[#This Row],[NOM]]," ",Tableau13[[#This Row],[Prénom]])</f>
        <v>KICHENIN Alexandre</v>
      </c>
      <c r="D68" s="6" t="s">
        <v>13</v>
      </c>
      <c r="E68" s="7">
        <v>29814</v>
      </c>
      <c r="F68" s="7">
        <v>45410</v>
      </c>
      <c r="G68" s="8">
        <v>2530.9299999999998</v>
      </c>
      <c r="H68" s="6" t="s">
        <v>36</v>
      </c>
      <c r="I68" s="6" t="s">
        <v>37</v>
      </c>
      <c r="J68" s="6" t="s">
        <v>105</v>
      </c>
      <c r="K68" s="9" t="s">
        <v>28</v>
      </c>
    </row>
    <row r="69" spans="1:11" x14ac:dyDescent="0.35">
      <c r="A69" s="10" t="s">
        <v>23</v>
      </c>
      <c r="B69" s="11" t="s">
        <v>155</v>
      </c>
      <c r="C69" s="11" t="str">
        <f>_xlfn.CONCAT(Tableau13[[#This Row],[NOM]]," ",Tableau13[[#This Row],[Prénom]])</f>
        <v>TECHER Manon</v>
      </c>
      <c r="D69" s="11" t="s">
        <v>31</v>
      </c>
      <c r="E69" s="12">
        <v>34925</v>
      </c>
      <c r="F69" s="12">
        <v>45230</v>
      </c>
      <c r="G69" s="13">
        <v>2891.14</v>
      </c>
      <c r="H69" s="11" t="s">
        <v>48</v>
      </c>
      <c r="I69" s="11" t="s">
        <v>44</v>
      </c>
      <c r="J69" s="11" t="s">
        <v>80</v>
      </c>
      <c r="K69" s="14" t="s">
        <v>28</v>
      </c>
    </row>
    <row r="70" spans="1:11" x14ac:dyDescent="0.35">
      <c r="A70" s="5" t="s">
        <v>165</v>
      </c>
      <c r="B70" s="6" t="s">
        <v>170</v>
      </c>
      <c r="C70" s="6" t="str">
        <f>_xlfn.CONCAT(Tableau13[[#This Row],[NOM]]," ",Tableau13[[#This Row],[Prénom]])</f>
        <v>ELMA Cédric</v>
      </c>
      <c r="D70" s="6" t="s">
        <v>13</v>
      </c>
      <c r="E70" s="7">
        <v>27538</v>
      </c>
      <c r="F70" s="7">
        <v>38889</v>
      </c>
      <c r="G70" s="8">
        <v>6119.27</v>
      </c>
      <c r="H70" s="6" t="s">
        <v>14</v>
      </c>
      <c r="I70" s="6" t="s">
        <v>44</v>
      </c>
      <c r="J70" s="6" t="s">
        <v>52</v>
      </c>
      <c r="K70" s="9" t="s">
        <v>17</v>
      </c>
    </row>
    <row r="71" spans="1:11" x14ac:dyDescent="0.35">
      <c r="A71" s="10" t="s">
        <v>113</v>
      </c>
      <c r="B71" s="11" t="s">
        <v>168</v>
      </c>
      <c r="C71" s="11" t="str">
        <f>_xlfn.CONCAT(Tableau13[[#This Row],[NOM]]," ",Tableau13[[#This Row],[Prénom]])</f>
        <v>VIDOT Inès</v>
      </c>
      <c r="D71" s="11" t="s">
        <v>31</v>
      </c>
      <c r="E71" s="12">
        <v>33003</v>
      </c>
      <c r="F71" s="12">
        <v>40637</v>
      </c>
      <c r="G71" s="13">
        <v>4021.94</v>
      </c>
      <c r="H71" s="11" t="s">
        <v>36</v>
      </c>
      <c r="I71" s="11" t="s">
        <v>64</v>
      </c>
      <c r="J71" s="11" t="s">
        <v>171</v>
      </c>
      <c r="K71" s="14" t="s">
        <v>17</v>
      </c>
    </row>
    <row r="72" spans="1:11" x14ac:dyDescent="0.35">
      <c r="A72" s="5" t="s">
        <v>143</v>
      </c>
      <c r="B72" s="6" t="s">
        <v>172</v>
      </c>
      <c r="C72" s="6" t="str">
        <f>_xlfn.CONCAT(Tableau13[[#This Row],[NOM]]," ",Tableau13[[#This Row],[Prénom]])</f>
        <v>WALLON Laurent</v>
      </c>
      <c r="D72" s="6" t="s">
        <v>13</v>
      </c>
      <c r="E72" s="7">
        <v>25868</v>
      </c>
      <c r="F72" s="7">
        <v>43936</v>
      </c>
      <c r="G72" s="8">
        <v>3868.84</v>
      </c>
      <c r="H72" s="6" t="s">
        <v>20</v>
      </c>
      <c r="I72" s="6" t="s">
        <v>59</v>
      </c>
      <c r="J72" s="6" t="s">
        <v>117</v>
      </c>
      <c r="K72" s="9" t="s">
        <v>17</v>
      </c>
    </row>
    <row r="73" spans="1:11" x14ac:dyDescent="0.35">
      <c r="A73" s="10" t="s">
        <v>173</v>
      </c>
      <c r="B73" s="11" t="s">
        <v>174</v>
      </c>
      <c r="C73" s="11" t="str">
        <f>_xlfn.CONCAT(Tableau13[[#This Row],[NOM]]," ",Tableau13[[#This Row],[Prénom]])</f>
        <v>HUBERT Christine</v>
      </c>
      <c r="D73" s="11" t="s">
        <v>31</v>
      </c>
      <c r="E73" s="12">
        <v>37788</v>
      </c>
      <c r="F73" s="12">
        <v>45000</v>
      </c>
      <c r="G73" s="13">
        <v>1044.98</v>
      </c>
      <c r="H73" s="11" t="s">
        <v>63</v>
      </c>
      <c r="I73" s="11" t="s">
        <v>64</v>
      </c>
      <c r="J73" s="11" t="s">
        <v>138</v>
      </c>
      <c r="K73" s="14" t="s">
        <v>96</v>
      </c>
    </row>
    <row r="74" spans="1:11" x14ac:dyDescent="0.35">
      <c r="A74" s="5" t="s">
        <v>175</v>
      </c>
      <c r="B74" s="6" t="s">
        <v>176</v>
      </c>
      <c r="C74" s="6" t="str">
        <f>_xlfn.CONCAT(Tableau13[[#This Row],[NOM]]," ",Tableau13[[#This Row],[Prénom]])</f>
        <v>AGAVE Karine</v>
      </c>
      <c r="D74" s="6" t="s">
        <v>31</v>
      </c>
      <c r="E74" s="7">
        <v>23596</v>
      </c>
      <c r="F74" s="7">
        <v>36687</v>
      </c>
      <c r="G74" s="8">
        <v>5060.5</v>
      </c>
      <c r="H74" s="6" t="s">
        <v>83</v>
      </c>
      <c r="I74" s="6" t="s">
        <v>15</v>
      </c>
      <c r="J74" s="6" t="s">
        <v>158</v>
      </c>
      <c r="K74" s="9" t="s">
        <v>17</v>
      </c>
    </row>
    <row r="75" spans="1:11" x14ac:dyDescent="0.35">
      <c r="A75" s="10" t="s">
        <v>81</v>
      </c>
      <c r="B75" s="11" t="s">
        <v>177</v>
      </c>
      <c r="C75" s="11" t="str">
        <f>_xlfn.CONCAT(Tableau13[[#This Row],[NOM]]," ",Tableau13[[#This Row],[Prénom]])</f>
        <v>GRONDIN Damien</v>
      </c>
      <c r="D75" s="11" t="s">
        <v>13</v>
      </c>
      <c r="E75" s="12">
        <v>30441</v>
      </c>
      <c r="F75" s="12">
        <v>41314</v>
      </c>
      <c r="G75" s="13">
        <v>2514.9299999999998</v>
      </c>
      <c r="H75" s="11" t="s">
        <v>94</v>
      </c>
      <c r="I75" s="11" t="s">
        <v>72</v>
      </c>
      <c r="J75" s="11" t="s">
        <v>160</v>
      </c>
      <c r="K75" s="14" t="s">
        <v>17</v>
      </c>
    </row>
    <row r="76" spans="1:11" x14ac:dyDescent="0.35">
      <c r="A76" s="5" t="s">
        <v>113</v>
      </c>
      <c r="B76" s="6" t="s">
        <v>43</v>
      </c>
      <c r="C76" s="6" t="str">
        <f>_xlfn.CONCAT(Tableau13[[#This Row],[NOM]]," ",Tableau13[[#This Row],[Prénom]])</f>
        <v>VIDOT Laurence</v>
      </c>
      <c r="D76" s="6" t="s">
        <v>31</v>
      </c>
      <c r="E76" s="7">
        <v>31784</v>
      </c>
      <c r="F76" s="7">
        <v>45602</v>
      </c>
      <c r="G76" s="8">
        <v>2339.31</v>
      </c>
      <c r="H76" s="6" t="s">
        <v>94</v>
      </c>
      <c r="I76" s="6" t="s">
        <v>64</v>
      </c>
      <c r="J76" s="6" t="s">
        <v>178</v>
      </c>
      <c r="K76" s="9" t="s">
        <v>28</v>
      </c>
    </row>
    <row r="77" spans="1:11" x14ac:dyDescent="0.35">
      <c r="A77" s="10" t="s">
        <v>61</v>
      </c>
      <c r="B77" s="11" t="s">
        <v>179</v>
      </c>
      <c r="C77" s="11" t="str">
        <f>_xlfn.CONCAT(Tableau13[[#This Row],[NOM]]," ",Tableau13[[#This Row],[Prénom]])</f>
        <v>HOARAU Jade</v>
      </c>
      <c r="D77" s="11" t="s">
        <v>31</v>
      </c>
      <c r="E77" s="12">
        <v>29916</v>
      </c>
      <c r="F77" s="12">
        <v>43368</v>
      </c>
      <c r="G77" s="13">
        <v>2730.94</v>
      </c>
      <c r="H77" s="11" t="s">
        <v>20</v>
      </c>
      <c r="I77" s="11" t="s">
        <v>56</v>
      </c>
      <c r="J77" s="11" t="s">
        <v>22</v>
      </c>
      <c r="K77" s="14" t="s">
        <v>17</v>
      </c>
    </row>
    <row r="78" spans="1:11" x14ac:dyDescent="0.35">
      <c r="A78" s="5" t="s">
        <v>79</v>
      </c>
      <c r="B78" s="6" t="s">
        <v>35</v>
      </c>
      <c r="C78" s="6" t="str">
        <f>_xlfn.CONCAT(Tableau13[[#This Row],[NOM]]," ",Tableau13[[#This Row],[Prénom]])</f>
        <v>HOAREAU Julien</v>
      </c>
      <c r="D78" s="6" t="s">
        <v>13</v>
      </c>
      <c r="E78" s="7">
        <v>28911</v>
      </c>
      <c r="F78" s="7">
        <v>45623</v>
      </c>
      <c r="G78" s="8">
        <v>3616.41</v>
      </c>
      <c r="H78" s="6" t="s">
        <v>48</v>
      </c>
      <c r="I78" s="6" t="s">
        <v>26</v>
      </c>
      <c r="J78" s="6" t="s">
        <v>180</v>
      </c>
      <c r="K78" s="9" t="s">
        <v>28</v>
      </c>
    </row>
    <row r="79" spans="1:11" x14ac:dyDescent="0.35">
      <c r="A79" s="10" t="s">
        <v>165</v>
      </c>
      <c r="B79" s="11" t="s">
        <v>35</v>
      </c>
      <c r="C79" s="11" t="str">
        <f>_xlfn.CONCAT(Tableau13[[#This Row],[NOM]]," ",Tableau13[[#This Row],[Prénom]])</f>
        <v>ELMA Julien</v>
      </c>
      <c r="D79" s="11" t="s">
        <v>13</v>
      </c>
      <c r="E79" s="12">
        <v>29487</v>
      </c>
      <c r="F79" s="12">
        <v>44468</v>
      </c>
      <c r="G79" s="13">
        <v>2566.06</v>
      </c>
      <c r="H79" s="11" t="s">
        <v>147</v>
      </c>
      <c r="I79" s="11" t="s">
        <v>72</v>
      </c>
      <c r="J79" s="11" t="s">
        <v>148</v>
      </c>
      <c r="K79" s="14" t="s">
        <v>17</v>
      </c>
    </row>
    <row r="80" spans="1:11" x14ac:dyDescent="0.35">
      <c r="A80" s="5" t="s">
        <v>81</v>
      </c>
      <c r="B80" s="6" t="s">
        <v>181</v>
      </c>
      <c r="C80" s="6" t="str">
        <f>_xlfn.CONCAT(Tableau13[[#This Row],[NOM]]," ",Tableau13[[#This Row],[Prénom]])</f>
        <v>GRONDIN Amandine</v>
      </c>
      <c r="D80" s="6" t="s">
        <v>31</v>
      </c>
      <c r="E80" s="7">
        <v>35091</v>
      </c>
      <c r="F80" s="7">
        <v>45097</v>
      </c>
      <c r="G80" s="8">
        <v>2904.87</v>
      </c>
      <c r="H80" s="6" t="s">
        <v>25</v>
      </c>
      <c r="I80" s="6" t="s">
        <v>15</v>
      </c>
      <c r="J80" s="6" t="s">
        <v>182</v>
      </c>
      <c r="K80" s="9" t="s">
        <v>28</v>
      </c>
    </row>
    <row r="81" spans="1:11" x14ac:dyDescent="0.35">
      <c r="A81" s="10" t="s">
        <v>154</v>
      </c>
      <c r="B81" s="11" t="s">
        <v>183</v>
      </c>
      <c r="C81" s="11" t="str">
        <f>_xlfn.CONCAT(Tableau13[[#This Row],[NOM]]," ",Tableau13[[#This Row],[Prénom]])</f>
        <v>CAMILLE Frédéric</v>
      </c>
      <c r="D81" s="11" t="s">
        <v>13</v>
      </c>
      <c r="E81" s="12">
        <v>24789</v>
      </c>
      <c r="F81" s="12">
        <v>45608</v>
      </c>
      <c r="G81" s="13">
        <v>6495.25</v>
      </c>
      <c r="H81" s="11" t="s">
        <v>25</v>
      </c>
      <c r="I81" s="11" t="s">
        <v>21</v>
      </c>
      <c r="J81" s="11" t="s">
        <v>184</v>
      </c>
      <c r="K81" s="14" t="s">
        <v>28</v>
      </c>
    </row>
    <row r="82" spans="1:11" x14ac:dyDescent="0.35">
      <c r="A82" s="5" t="s">
        <v>149</v>
      </c>
      <c r="B82" s="6" t="s">
        <v>185</v>
      </c>
      <c r="C82" s="6" t="str">
        <f>_xlfn.CONCAT(Tableau13[[#This Row],[NOM]]," ",Tableau13[[#This Row],[Prénom]])</f>
        <v>LAURET Sylvie</v>
      </c>
      <c r="D82" s="6" t="s">
        <v>31</v>
      </c>
      <c r="E82" s="7">
        <v>34422</v>
      </c>
      <c r="F82" s="7">
        <v>42440</v>
      </c>
      <c r="G82" s="8">
        <v>2838.37</v>
      </c>
      <c r="H82" s="6" t="s">
        <v>83</v>
      </c>
      <c r="I82" s="6" t="s">
        <v>72</v>
      </c>
      <c r="J82" s="6" t="s">
        <v>115</v>
      </c>
      <c r="K82" s="9" t="s">
        <v>17</v>
      </c>
    </row>
    <row r="83" spans="1:11" x14ac:dyDescent="0.35">
      <c r="A83" s="10" t="s">
        <v>97</v>
      </c>
      <c r="B83" s="11" t="s">
        <v>30</v>
      </c>
      <c r="C83" s="11" t="str">
        <f>_xlfn.CONCAT(Tableau13[[#This Row],[NOM]]," ",Tableau13[[#This Row],[Prénom]])</f>
        <v>OUCENI Hélène</v>
      </c>
      <c r="D83" s="11" t="s">
        <v>31</v>
      </c>
      <c r="E83" s="12">
        <v>30552</v>
      </c>
      <c r="F83" s="12">
        <v>43719</v>
      </c>
      <c r="G83" s="13">
        <v>6661.48</v>
      </c>
      <c r="H83" s="11" t="s">
        <v>25</v>
      </c>
      <c r="I83" s="11" t="s">
        <v>37</v>
      </c>
      <c r="J83" s="11" t="s">
        <v>184</v>
      </c>
      <c r="K83" s="14" t="s">
        <v>17</v>
      </c>
    </row>
    <row r="84" spans="1:11" x14ac:dyDescent="0.35">
      <c r="A84" s="5" t="s">
        <v>122</v>
      </c>
      <c r="B84" s="6" t="s">
        <v>186</v>
      </c>
      <c r="C84" s="6" t="str">
        <f>_xlfn.CONCAT(Tableau13[[#This Row],[NOM]]," ",Tableau13[[#This Row],[Prénom]])</f>
        <v>RIVIERE Stéphanie</v>
      </c>
      <c r="D84" s="6" t="s">
        <v>31</v>
      </c>
      <c r="E84" s="7">
        <v>35048</v>
      </c>
      <c r="F84" s="7">
        <v>45473</v>
      </c>
      <c r="G84" s="8">
        <v>2082.0500000000002</v>
      </c>
      <c r="H84" s="6" t="s">
        <v>48</v>
      </c>
      <c r="I84" s="6" t="s">
        <v>26</v>
      </c>
      <c r="J84" s="6" t="s">
        <v>49</v>
      </c>
      <c r="K84" s="9" t="s">
        <v>28</v>
      </c>
    </row>
    <row r="85" spans="1:11" x14ac:dyDescent="0.35">
      <c r="A85" s="10" t="s">
        <v>187</v>
      </c>
      <c r="B85" s="11" t="s">
        <v>129</v>
      </c>
      <c r="C85" s="11" t="str">
        <f>_xlfn.CONCAT(Tableau13[[#This Row],[NOM]]," ",Tableau13[[#This Row],[Prénom]])</f>
        <v>CADET Vanessa</v>
      </c>
      <c r="D85" s="11" t="s">
        <v>31</v>
      </c>
      <c r="E85" s="12">
        <v>35811</v>
      </c>
      <c r="F85" s="12">
        <v>45527</v>
      </c>
      <c r="G85" s="13">
        <v>2622.35</v>
      </c>
      <c r="H85" s="11" t="s">
        <v>36</v>
      </c>
      <c r="I85" s="11" t="s">
        <v>59</v>
      </c>
      <c r="J85" s="11" t="s">
        <v>38</v>
      </c>
      <c r="K85" s="14" t="s">
        <v>142</v>
      </c>
    </row>
    <row r="86" spans="1:11" x14ac:dyDescent="0.35">
      <c r="A86" s="5" t="s">
        <v>122</v>
      </c>
      <c r="B86" s="6" t="s">
        <v>131</v>
      </c>
      <c r="C86" s="6" t="str">
        <f>_xlfn.CONCAT(Tableau13[[#This Row],[NOM]]," ",Tableau13[[#This Row],[Prénom]])</f>
        <v>RIVIERE Ivan</v>
      </c>
      <c r="D86" s="6" t="s">
        <v>13</v>
      </c>
      <c r="E86" s="7">
        <v>30026</v>
      </c>
      <c r="F86" s="7">
        <v>45185</v>
      </c>
      <c r="G86" s="8">
        <v>5209.09</v>
      </c>
      <c r="H86" s="6" t="s">
        <v>68</v>
      </c>
      <c r="I86" s="6" t="s">
        <v>59</v>
      </c>
      <c r="J86" s="6" t="s">
        <v>188</v>
      </c>
      <c r="K86" s="9" t="s">
        <v>28</v>
      </c>
    </row>
    <row r="87" spans="1:11" x14ac:dyDescent="0.35">
      <c r="A87" s="10" t="s">
        <v>23</v>
      </c>
      <c r="B87" s="11" t="s">
        <v>98</v>
      </c>
      <c r="C87" s="11" t="str">
        <f>_xlfn.CONCAT(Tableau13[[#This Row],[NOM]]," ",Tableau13[[#This Row],[Prénom]])</f>
        <v>TECHER Maxime</v>
      </c>
      <c r="D87" s="11" t="s">
        <v>13</v>
      </c>
      <c r="E87" s="12">
        <v>33370</v>
      </c>
      <c r="F87" s="12">
        <v>45016</v>
      </c>
      <c r="G87" s="13">
        <v>2465.15</v>
      </c>
      <c r="H87" s="11" t="s">
        <v>55</v>
      </c>
      <c r="I87" s="11" t="s">
        <v>56</v>
      </c>
      <c r="J87" s="11" t="s">
        <v>136</v>
      </c>
      <c r="K87" s="14" t="s">
        <v>28</v>
      </c>
    </row>
    <row r="88" spans="1:11" x14ac:dyDescent="0.35">
      <c r="A88" s="5" t="s">
        <v>130</v>
      </c>
      <c r="B88" s="6" t="s">
        <v>189</v>
      </c>
      <c r="C88" s="6" t="str">
        <f>_xlfn.CONCAT(Tableau13[[#This Row],[NOM]]," ",Tableau13[[#This Row],[Prénom]])</f>
        <v>VITRY Karl</v>
      </c>
      <c r="D88" s="6" t="s">
        <v>13</v>
      </c>
      <c r="E88" s="7">
        <v>37799</v>
      </c>
      <c r="F88" s="7">
        <v>45560</v>
      </c>
      <c r="G88" s="8">
        <v>2087.71</v>
      </c>
      <c r="H88" s="6" t="s">
        <v>55</v>
      </c>
      <c r="I88" s="6" t="s">
        <v>44</v>
      </c>
      <c r="J88" s="6" t="s">
        <v>57</v>
      </c>
      <c r="K88" s="9" t="s">
        <v>142</v>
      </c>
    </row>
    <row r="89" spans="1:11" x14ac:dyDescent="0.35">
      <c r="A89" s="10" t="s">
        <v>163</v>
      </c>
      <c r="B89" s="11" t="s">
        <v>190</v>
      </c>
      <c r="C89" s="11" t="str">
        <f>_xlfn.CONCAT(Tableau13[[#This Row],[NOM]]," ",Tableau13[[#This Row],[Prénom]])</f>
        <v>MIRANVILLE Thierry</v>
      </c>
      <c r="D89" s="11" t="s">
        <v>13</v>
      </c>
      <c r="E89" s="12">
        <v>33287</v>
      </c>
      <c r="F89" s="12">
        <v>45021</v>
      </c>
      <c r="G89" s="13">
        <v>2668.55</v>
      </c>
      <c r="H89" s="11" t="s">
        <v>94</v>
      </c>
      <c r="I89" s="11" t="s">
        <v>59</v>
      </c>
      <c r="J89" s="11" t="s">
        <v>178</v>
      </c>
      <c r="K89" s="14" t="s">
        <v>17</v>
      </c>
    </row>
    <row r="90" spans="1:11" x14ac:dyDescent="0.35">
      <c r="A90" s="5" t="s">
        <v>191</v>
      </c>
      <c r="B90" s="6" t="s">
        <v>168</v>
      </c>
      <c r="C90" s="6" t="str">
        <f>_xlfn.CONCAT(Tableau13[[#This Row],[NOM]]," ",Tableau13[[#This Row],[Prénom]])</f>
        <v>ZITTE Inès</v>
      </c>
      <c r="D90" s="6" t="s">
        <v>31</v>
      </c>
      <c r="E90" s="7">
        <v>28744</v>
      </c>
      <c r="F90" s="7">
        <v>41390</v>
      </c>
      <c r="G90" s="8">
        <v>4904.8900000000003</v>
      </c>
      <c r="H90" s="6" t="s">
        <v>68</v>
      </c>
      <c r="I90" s="6" t="s">
        <v>37</v>
      </c>
      <c r="J90" s="6" t="s">
        <v>188</v>
      </c>
      <c r="K90" s="9" t="s">
        <v>17</v>
      </c>
    </row>
    <row r="91" spans="1:11" x14ac:dyDescent="0.35">
      <c r="A91" s="10" t="s">
        <v>192</v>
      </c>
      <c r="B91" s="11" t="s">
        <v>193</v>
      </c>
      <c r="C91" s="11" t="str">
        <f>_xlfn.CONCAT(Tableau13[[#This Row],[NOM]]," ",Tableau13[[#This Row],[Prénom]])</f>
        <v>DALLEAU Samuel</v>
      </c>
      <c r="D91" s="11" t="s">
        <v>13</v>
      </c>
      <c r="E91" s="12">
        <v>34158</v>
      </c>
      <c r="F91" s="12">
        <v>44369</v>
      </c>
      <c r="G91" s="13">
        <v>3202.85</v>
      </c>
      <c r="H91" s="11" t="s">
        <v>63</v>
      </c>
      <c r="I91" s="11" t="s">
        <v>64</v>
      </c>
      <c r="J91" s="11" t="s">
        <v>65</v>
      </c>
      <c r="K91" s="14" t="s">
        <v>17</v>
      </c>
    </row>
    <row r="92" spans="1:11" x14ac:dyDescent="0.35">
      <c r="A92" s="5" t="s">
        <v>18</v>
      </c>
      <c r="B92" s="6" t="s">
        <v>194</v>
      </c>
      <c r="C92" s="6" t="str">
        <f>_xlfn.CONCAT(Tableau13[[#This Row],[NOM]]," ",Tableau13[[#This Row],[Prénom]])</f>
        <v>FALBERE Estelle</v>
      </c>
      <c r="D92" s="6" t="s">
        <v>31</v>
      </c>
      <c r="E92" s="7">
        <v>36984</v>
      </c>
      <c r="F92" s="7">
        <v>45227</v>
      </c>
      <c r="G92" s="8">
        <v>2279.37</v>
      </c>
      <c r="H92" s="6" t="s">
        <v>68</v>
      </c>
      <c r="I92" s="6" t="s">
        <v>15</v>
      </c>
      <c r="J92" s="6" t="s">
        <v>69</v>
      </c>
      <c r="K92" s="9" t="s">
        <v>17</v>
      </c>
    </row>
    <row r="93" spans="1:11" x14ac:dyDescent="0.35">
      <c r="A93" s="10" t="s">
        <v>195</v>
      </c>
      <c r="B93" s="11" t="s">
        <v>196</v>
      </c>
      <c r="C93" s="11" t="str">
        <f>_xlfn.CONCAT(Tableau13[[#This Row],[NOM]]," ",Tableau13[[#This Row],[Prénom]])</f>
        <v>JANVIER Luc</v>
      </c>
      <c r="D93" s="11" t="s">
        <v>13</v>
      </c>
      <c r="E93" s="12">
        <v>30844</v>
      </c>
      <c r="F93" s="12">
        <v>42670</v>
      </c>
      <c r="G93" s="13">
        <v>6609.21</v>
      </c>
      <c r="H93" s="11" t="s">
        <v>68</v>
      </c>
      <c r="I93" s="11" t="s">
        <v>72</v>
      </c>
      <c r="J93" s="11" t="s">
        <v>188</v>
      </c>
      <c r="K93" s="14" t="s">
        <v>17</v>
      </c>
    </row>
    <row r="94" spans="1:11" x14ac:dyDescent="0.35">
      <c r="A94" s="5" t="s">
        <v>197</v>
      </c>
      <c r="B94" s="6" t="s">
        <v>146</v>
      </c>
      <c r="C94" s="6" t="str">
        <f>_xlfn.CONCAT(Tableau13[[#This Row],[NOM]]," ",Tableau13[[#This Row],[Prénom]])</f>
        <v>MOREL Joël</v>
      </c>
      <c r="D94" s="6" t="s">
        <v>13</v>
      </c>
      <c r="E94" s="7">
        <v>34161</v>
      </c>
      <c r="F94" s="7">
        <v>42314</v>
      </c>
      <c r="G94" s="8">
        <v>3639.35</v>
      </c>
      <c r="H94" s="6" t="s">
        <v>94</v>
      </c>
      <c r="I94" s="6" t="s">
        <v>76</v>
      </c>
      <c r="J94" s="6" t="s">
        <v>127</v>
      </c>
      <c r="K94" s="9" t="s">
        <v>17</v>
      </c>
    </row>
    <row r="95" spans="1:11" x14ac:dyDescent="0.35">
      <c r="A95" s="10" t="s">
        <v>18</v>
      </c>
      <c r="B95" s="11" t="s">
        <v>114</v>
      </c>
      <c r="C95" s="11" t="str">
        <f>_xlfn.CONCAT(Tableau13[[#This Row],[NOM]]," ",Tableau13[[#This Row],[Prénom]])</f>
        <v>FALBERE Pauline</v>
      </c>
      <c r="D95" s="11" t="s">
        <v>31</v>
      </c>
      <c r="E95" s="12">
        <v>36388</v>
      </c>
      <c r="F95" s="12">
        <v>43467</v>
      </c>
      <c r="G95" s="13">
        <v>2738.28</v>
      </c>
      <c r="H95" s="11" t="s">
        <v>20</v>
      </c>
      <c r="I95" s="11" t="s">
        <v>26</v>
      </c>
      <c r="J95" s="11" t="s">
        <v>198</v>
      </c>
      <c r="K95" s="14" t="s">
        <v>17</v>
      </c>
    </row>
    <row r="96" spans="1:11" x14ac:dyDescent="0.35">
      <c r="A96" s="5" t="s">
        <v>113</v>
      </c>
      <c r="B96" s="6" t="s">
        <v>104</v>
      </c>
      <c r="C96" s="6" t="str">
        <f>_xlfn.CONCAT(Tableau13[[#This Row],[NOM]]," ",Tableau13[[#This Row],[Prénom]])</f>
        <v>VIDOT Laure</v>
      </c>
      <c r="D96" s="6" t="s">
        <v>31</v>
      </c>
      <c r="E96" s="7">
        <v>34686</v>
      </c>
      <c r="F96" s="7">
        <v>45189</v>
      </c>
      <c r="G96" s="8">
        <v>3045.17</v>
      </c>
      <c r="H96" s="6" t="s">
        <v>68</v>
      </c>
      <c r="I96" s="6" t="s">
        <v>76</v>
      </c>
      <c r="J96" s="6" t="s">
        <v>124</v>
      </c>
      <c r="K96" s="9" t="s">
        <v>28</v>
      </c>
    </row>
    <row r="97" spans="1:11" x14ac:dyDescent="0.35">
      <c r="A97" s="10" t="s">
        <v>195</v>
      </c>
      <c r="B97" s="11" t="s">
        <v>199</v>
      </c>
      <c r="C97" s="11" t="str">
        <f>_xlfn.CONCAT(Tableau13[[#This Row],[NOM]]," ",Tableau13[[#This Row],[Prénom]])</f>
        <v>JANVIER Sophie</v>
      </c>
      <c r="D97" s="11" t="s">
        <v>31</v>
      </c>
      <c r="E97" s="12">
        <v>34148</v>
      </c>
      <c r="F97" s="12">
        <v>45361</v>
      </c>
      <c r="G97" s="13">
        <v>1855.6</v>
      </c>
      <c r="H97" s="11" t="s">
        <v>32</v>
      </c>
      <c r="I97" s="11" t="s">
        <v>72</v>
      </c>
      <c r="J97" s="11" t="s">
        <v>60</v>
      </c>
      <c r="K97" s="14" t="s">
        <v>17</v>
      </c>
    </row>
    <row r="98" spans="1:11" x14ac:dyDescent="0.35">
      <c r="A98" s="5" t="s">
        <v>200</v>
      </c>
      <c r="B98" s="6" t="s">
        <v>58</v>
      </c>
      <c r="C98" s="6" t="str">
        <f>_xlfn.CONCAT(Tableau13[[#This Row],[NOM]]," ",Tableau13[[#This Row],[Prénom]])</f>
        <v>QUIRIN Charlotte</v>
      </c>
      <c r="D98" s="6" t="s">
        <v>31</v>
      </c>
      <c r="E98" s="7">
        <v>33191</v>
      </c>
      <c r="F98" s="7">
        <v>45066</v>
      </c>
      <c r="G98" s="8">
        <v>2803.65</v>
      </c>
      <c r="H98" s="6" t="s">
        <v>83</v>
      </c>
      <c r="I98" s="6" t="s">
        <v>56</v>
      </c>
      <c r="J98" s="6" t="s">
        <v>91</v>
      </c>
      <c r="K98" s="9" t="s">
        <v>17</v>
      </c>
    </row>
    <row r="99" spans="1:11" x14ac:dyDescent="0.35">
      <c r="A99" s="10" t="s">
        <v>175</v>
      </c>
      <c r="B99" s="11" t="s">
        <v>98</v>
      </c>
      <c r="C99" s="11" t="str">
        <f>_xlfn.CONCAT(Tableau13[[#This Row],[NOM]]," ",Tableau13[[#This Row],[Prénom]])</f>
        <v>AGAVE Maxime</v>
      </c>
      <c r="D99" s="11" t="s">
        <v>13</v>
      </c>
      <c r="E99" s="12">
        <v>26861</v>
      </c>
      <c r="F99" s="12">
        <v>41334</v>
      </c>
      <c r="G99" s="13">
        <v>4215.34</v>
      </c>
      <c r="H99" s="11" t="s">
        <v>20</v>
      </c>
      <c r="I99" s="11" t="s">
        <v>21</v>
      </c>
      <c r="J99" s="11" t="s">
        <v>117</v>
      </c>
      <c r="K99" s="14" t="s">
        <v>17</v>
      </c>
    </row>
    <row r="100" spans="1:11" x14ac:dyDescent="0.35">
      <c r="A100" s="5" t="s">
        <v>191</v>
      </c>
      <c r="B100" s="6" t="s">
        <v>201</v>
      </c>
      <c r="C100" s="6" t="str">
        <f>_xlfn.CONCAT(Tableau13[[#This Row],[NOM]]," ",Tableau13[[#This Row],[Prénom]])</f>
        <v>ZITTE Michèle</v>
      </c>
      <c r="D100" s="6" t="s">
        <v>31</v>
      </c>
      <c r="E100" s="7">
        <v>24701</v>
      </c>
      <c r="F100" s="7">
        <v>37721</v>
      </c>
      <c r="G100" s="8">
        <v>6387.65</v>
      </c>
      <c r="H100" s="6" t="s">
        <v>36</v>
      </c>
      <c r="I100" s="6" t="s">
        <v>37</v>
      </c>
      <c r="J100" s="6" t="s">
        <v>45</v>
      </c>
      <c r="K100" s="9" t="s">
        <v>17</v>
      </c>
    </row>
    <row r="101" spans="1:11" x14ac:dyDescent="0.35">
      <c r="A101" s="10" t="s">
        <v>143</v>
      </c>
      <c r="B101" s="11" t="s">
        <v>202</v>
      </c>
      <c r="C101" s="11" t="str">
        <f>_xlfn.CONCAT(Tableau13[[#This Row],[NOM]]," ",Tableau13[[#This Row],[Prénom]])</f>
        <v>WALLON Michel</v>
      </c>
      <c r="D101" s="11" t="s">
        <v>13</v>
      </c>
      <c r="E101" s="12">
        <v>27822</v>
      </c>
      <c r="F101" s="12">
        <v>45296</v>
      </c>
      <c r="G101" s="13">
        <v>3518.15</v>
      </c>
      <c r="H101" s="11" t="s">
        <v>32</v>
      </c>
      <c r="I101" s="11" t="s">
        <v>15</v>
      </c>
      <c r="J101" s="11" t="s">
        <v>145</v>
      </c>
      <c r="K101" s="14" t="s">
        <v>28</v>
      </c>
    </row>
    <row r="102" spans="1:11" x14ac:dyDescent="0.35">
      <c r="A102" s="5" t="s">
        <v>11</v>
      </c>
      <c r="B102" s="6" t="s">
        <v>203</v>
      </c>
      <c r="C102" s="6" t="str">
        <f>_xlfn.CONCAT(Tableau13[[#This Row],[NOM]]," ",Tableau13[[#This Row],[Prénom]])</f>
        <v>BANGUI Virginie</v>
      </c>
      <c r="D102" s="6" t="s">
        <v>31</v>
      </c>
      <c r="E102" s="7">
        <v>23814</v>
      </c>
      <c r="F102" s="7">
        <v>38270</v>
      </c>
      <c r="G102" s="8">
        <v>5998.73</v>
      </c>
      <c r="H102" s="6" t="s">
        <v>48</v>
      </c>
      <c r="I102" s="6" t="s">
        <v>64</v>
      </c>
      <c r="J102" s="6" t="s">
        <v>153</v>
      </c>
      <c r="K102" s="9" t="s">
        <v>17</v>
      </c>
    </row>
    <row r="103" spans="1:11" x14ac:dyDescent="0.35">
      <c r="A103" s="10" t="s">
        <v>154</v>
      </c>
      <c r="B103" s="11" t="s">
        <v>204</v>
      </c>
      <c r="C103" s="11" t="str">
        <f>_xlfn.CONCAT(Tableau13[[#This Row],[NOM]]," ",Tableau13[[#This Row],[Prénom]])</f>
        <v>CAMILLE Lucie</v>
      </c>
      <c r="D103" s="11" t="s">
        <v>31</v>
      </c>
      <c r="E103" s="12">
        <v>29059</v>
      </c>
      <c r="F103" s="12">
        <v>43439</v>
      </c>
      <c r="G103" s="13">
        <v>2649.14</v>
      </c>
      <c r="H103" s="11" t="s">
        <v>14</v>
      </c>
      <c r="I103" s="11" t="s">
        <v>44</v>
      </c>
      <c r="J103" s="11" t="s">
        <v>16</v>
      </c>
      <c r="K103" s="14" t="s">
        <v>17</v>
      </c>
    </row>
    <row r="104" spans="1:11" x14ac:dyDescent="0.35">
      <c r="A104" s="5" t="s">
        <v>130</v>
      </c>
      <c r="B104" s="6" t="s">
        <v>166</v>
      </c>
      <c r="C104" s="6" t="str">
        <f>_xlfn.CONCAT(Tableau13[[#This Row],[NOM]]," ",Tableau13[[#This Row],[Prénom]])</f>
        <v>VITRY Sébastien</v>
      </c>
      <c r="D104" s="6" t="s">
        <v>13</v>
      </c>
      <c r="E104" s="7">
        <v>31229</v>
      </c>
      <c r="F104" s="7">
        <v>45308</v>
      </c>
      <c r="G104" s="8">
        <v>2258.0300000000002</v>
      </c>
      <c r="H104" s="6" t="s">
        <v>63</v>
      </c>
      <c r="I104" s="6" t="s">
        <v>56</v>
      </c>
      <c r="J104" s="6" t="s">
        <v>121</v>
      </c>
      <c r="K104" s="9" t="s">
        <v>17</v>
      </c>
    </row>
    <row r="105" spans="1:11" x14ac:dyDescent="0.35">
      <c r="A105" s="10" t="s">
        <v>23</v>
      </c>
      <c r="B105" s="11" t="s">
        <v>205</v>
      </c>
      <c r="C105" s="11" t="str">
        <f>_xlfn.CONCAT(Tableau13[[#This Row],[NOM]]," ",Tableau13[[#This Row],[Prénom]])</f>
        <v>TECHER Nathalie</v>
      </c>
      <c r="D105" s="11" t="s">
        <v>31</v>
      </c>
      <c r="E105" s="12">
        <v>27533</v>
      </c>
      <c r="F105" s="12">
        <v>45582</v>
      </c>
      <c r="G105" s="13">
        <v>3653.36</v>
      </c>
      <c r="H105" s="11" t="s">
        <v>94</v>
      </c>
      <c r="I105" s="11" t="s">
        <v>21</v>
      </c>
      <c r="J105" s="11" t="s">
        <v>156</v>
      </c>
      <c r="K105" s="14" t="s">
        <v>28</v>
      </c>
    </row>
    <row r="106" spans="1:11" x14ac:dyDescent="0.35">
      <c r="A106" s="5" t="s">
        <v>206</v>
      </c>
      <c r="B106" s="6" t="s">
        <v>207</v>
      </c>
      <c r="C106" s="6" t="str">
        <f>_xlfn.CONCAT(Tableau13[[#This Row],[NOM]]," ",Tableau13[[#This Row],[Prénom]])</f>
        <v>ROBERT Romain</v>
      </c>
      <c r="D106" s="6" t="s">
        <v>13</v>
      </c>
      <c r="E106" s="7">
        <v>30220</v>
      </c>
      <c r="F106" s="7">
        <v>42387</v>
      </c>
      <c r="G106" s="8">
        <v>3203.85</v>
      </c>
      <c r="H106" s="6" t="s">
        <v>55</v>
      </c>
      <c r="I106" s="6" t="s">
        <v>26</v>
      </c>
      <c r="J106" s="6" t="s">
        <v>167</v>
      </c>
      <c r="K106" s="9" t="s">
        <v>17</v>
      </c>
    </row>
    <row r="107" spans="1:11" x14ac:dyDescent="0.35">
      <c r="A107" s="10" t="s">
        <v>81</v>
      </c>
      <c r="B107" s="11" t="s">
        <v>205</v>
      </c>
      <c r="C107" s="11" t="str">
        <f>_xlfn.CONCAT(Tableau13[[#This Row],[NOM]]," ",Tableau13[[#This Row],[Prénom]])</f>
        <v>GRONDIN Nathalie</v>
      </c>
      <c r="D107" s="11" t="s">
        <v>31</v>
      </c>
      <c r="E107" s="12">
        <v>28205</v>
      </c>
      <c r="F107" s="12">
        <v>44434</v>
      </c>
      <c r="G107" s="13">
        <v>4049.08</v>
      </c>
      <c r="H107" s="11" t="s">
        <v>48</v>
      </c>
      <c r="I107" s="11" t="s">
        <v>26</v>
      </c>
      <c r="J107" s="11" t="s">
        <v>208</v>
      </c>
      <c r="K107" s="14" t="s">
        <v>17</v>
      </c>
    </row>
    <row r="108" spans="1:11" x14ac:dyDescent="0.35">
      <c r="A108" s="5" t="s">
        <v>39</v>
      </c>
      <c r="B108" s="6" t="s">
        <v>209</v>
      </c>
      <c r="C108" s="6" t="str">
        <f>_xlfn.CONCAT(Tableau13[[#This Row],[NOM]]," ",Tableau13[[#This Row],[Prénom]])</f>
        <v>TIBERE Louis</v>
      </c>
      <c r="D108" s="6" t="s">
        <v>13</v>
      </c>
      <c r="E108" s="7">
        <v>31189</v>
      </c>
      <c r="F108" s="7">
        <v>44989</v>
      </c>
      <c r="G108" s="8">
        <v>3936.94</v>
      </c>
      <c r="H108" s="6" t="s">
        <v>25</v>
      </c>
      <c r="I108" s="6" t="s">
        <v>59</v>
      </c>
      <c r="J108" s="6" t="s">
        <v>110</v>
      </c>
      <c r="K108" s="9" t="s">
        <v>28</v>
      </c>
    </row>
    <row r="109" spans="1:11" x14ac:dyDescent="0.35">
      <c r="A109" s="10" t="s">
        <v>53</v>
      </c>
      <c r="B109" s="11" t="s">
        <v>189</v>
      </c>
      <c r="C109" s="11" t="str">
        <f>_xlfn.CONCAT(Tableau13[[#This Row],[NOM]]," ",Tableau13[[#This Row],[Prénom]])</f>
        <v>SORRES Karl</v>
      </c>
      <c r="D109" s="11" t="s">
        <v>13</v>
      </c>
      <c r="E109" s="12">
        <v>36601</v>
      </c>
      <c r="F109" s="12">
        <v>44889</v>
      </c>
      <c r="G109" s="13">
        <v>2096.7399999999998</v>
      </c>
      <c r="H109" s="11" t="s">
        <v>63</v>
      </c>
      <c r="I109" s="11" t="s">
        <v>37</v>
      </c>
      <c r="J109" s="11" t="s">
        <v>210</v>
      </c>
      <c r="K109" s="14" t="s">
        <v>17</v>
      </c>
    </row>
    <row r="110" spans="1:11" x14ac:dyDescent="0.35">
      <c r="A110" s="5" t="s">
        <v>211</v>
      </c>
      <c r="B110" s="6" t="s">
        <v>98</v>
      </c>
      <c r="C110" s="6" t="str">
        <f>_xlfn.CONCAT(Tableau13[[#This Row],[NOM]]," ",Tableau13[[#This Row],[Prénom]])</f>
        <v>FONTAINE Maxime</v>
      </c>
      <c r="D110" s="6" t="s">
        <v>13</v>
      </c>
      <c r="E110" s="7">
        <v>31744</v>
      </c>
      <c r="F110" s="7">
        <v>39797</v>
      </c>
      <c r="G110" s="8">
        <v>4032.98</v>
      </c>
      <c r="H110" s="6" t="s">
        <v>63</v>
      </c>
      <c r="I110" s="6" t="s">
        <v>21</v>
      </c>
      <c r="J110" s="6" t="s">
        <v>65</v>
      </c>
      <c r="K110" s="9" t="s">
        <v>17</v>
      </c>
    </row>
    <row r="111" spans="1:11" x14ac:dyDescent="0.35">
      <c r="A111" s="10" t="s">
        <v>81</v>
      </c>
      <c r="B111" s="11" t="s">
        <v>104</v>
      </c>
      <c r="C111" s="11" t="str">
        <f>_xlfn.CONCAT(Tableau13[[#This Row],[NOM]]," ",Tableau13[[#This Row],[Prénom]])</f>
        <v>GRONDIN Laure</v>
      </c>
      <c r="D111" s="11" t="s">
        <v>31</v>
      </c>
      <c r="E111" s="12">
        <v>30491</v>
      </c>
      <c r="F111" s="12">
        <v>39733</v>
      </c>
      <c r="G111" s="13">
        <v>3941.73</v>
      </c>
      <c r="H111" s="11" t="s">
        <v>94</v>
      </c>
      <c r="I111" s="11" t="s">
        <v>59</v>
      </c>
      <c r="J111" s="11" t="s">
        <v>127</v>
      </c>
      <c r="K111" s="14" t="s">
        <v>17</v>
      </c>
    </row>
    <row r="112" spans="1:11" x14ac:dyDescent="0.35">
      <c r="A112" s="5" t="s">
        <v>11</v>
      </c>
      <c r="B112" s="6" t="s">
        <v>212</v>
      </c>
      <c r="C112" s="6" t="str">
        <f>_xlfn.CONCAT(Tableau13[[#This Row],[NOM]]," ",Tableau13[[#This Row],[Prénom]])</f>
        <v>BANGUI Nathan</v>
      </c>
      <c r="D112" s="6" t="s">
        <v>13</v>
      </c>
      <c r="E112" s="7">
        <v>33993</v>
      </c>
      <c r="F112" s="7">
        <v>44762</v>
      </c>
      <c r="G112" s="8">
        <v>2399.7800000000002</v>
      </c>
      <c r="H112" s="6" t="s">
        <v>94</v>
      </c>
      <c r="I112" s="6" t="s">
        <v>64</v>
      </c>
      <c r="J112" s="6" t="s">
        <v>178</v>
      </c>
      <c r="K112" s="9" t="s">
        <v>17</v>
      </c>
    </row>
    <row r="113" spans="1:11" x14ac:dyDescent="0.35">
      <c r="A113" s="10" t="s">
        <v>113</v>
      </c>
      <c r="B113" s="11" t="s">
        <v>190</v>
      </c>
      <c r="C113" s="11" t="str">
        <f>_xlfn.CONCAT(Tableau13[[#This Row],[NOM]]," ",Tableau13[[#This Row],[Prénom]])</f>
        <v>VIDOT Thierry</v>
      </c>
      <c r="D113" s="11" t="s">
        <v>13</v>
      </c>
      <c r="E113" s="12">
        <v>28209</v>
      </c>
      <c r="F113" s="12">
        <v>41471</v>
      </c>
      <c r="G113" s="13">
        <v>2637.1</v>
      </c>
      <c r="H113" s="11" t="s">
        <v>147</v>
      </c>
      <c r="I113" s="11" t="s">
        <v>37</v>
      </c>
      <c r="J113" s="11" t="s">
        <v>148</v>
      </c>
      <c r="K113" s="14" t="s">
        <v>17</v>
      </c>
    </row>
    <row r="114" spans="1:11" x14ac:dyDescent="0.35">
      <c r="A114" s="5" t="s">
        <v>200</v>
      </c>
      <c r="B114" s="6" t="s">
        <v>213</v>
      </c>
      <c r="C114" s="6" t="str">
        <f>_xlfn.CONCAT(Tableau13[[#This Row],[NOM]]," ",Tableau13[[#This Row],[Prénom]])</f>
        <v>QUIRIN Patricia</v>
      </c>
      <c r="D114" s="6" t="s">
        <v>31</v>
      </c>
      <c r="E114" s="7">
        <v>30382</v>
      </c>
      <c r="F114" s="7">
        <v>42664</v>
      </c>
      <c r="G114" s="8">
        <v>6453.31</v>
      </c>
      <c r="H114" s="6" t="s">
        <v>94</v>
      </c>
      <c r="I114" s="6" t="s">
        <v>56</v>
      </c>
      <c r="J114" s="6" t="s">
        <v>95</v>
      </c>
      <c r="K114" s="9" t="s">
        <v>17</v>
      </c>
    </row>
    <row r="115" spans="1:11" x14ac:dyDescent="0.35">
      <c r="A115" s="10" t="s">
        <v>173</v>
      </c>
      <c r="B115" s="11" t="s">
        <v>213</v>
      </c>
      <c r="C115" s="11" t="str">
        <f>_xlfn.CONCAT(Tableau13[[#This Row],[NOM]]," ",Tableau13[[#This Row],[Prénom]])</f>
        <v>HUBERT Patricia</v>
      </c>
      <c r="D115" s="11" t="s">
        <v>31</v>
      </c>
      <c r="E115" s="12">
        <v>28007</v>
      </c>
      <c r="F115" s="12">
        <v>45435</v>
      </c>
      <c r="G115" s="13">
        <v>4976.28</v>
      </c>
      <c r="H115" s="11" t="s">
        <v>68</v>
      </c>
      <c r="I115" s="11" t="s">
        <v>56</v>
      </c>
      <c r="J115" s="11" t="s">
        <v>188</v>
      </c>
      <c r="K115" s="14" t="s">
        <v>28</v>
      </c>
    </row>
    <row r="116" spans="1:11" x14ac:dyDescent="0.35">
      <c r="A116" s="5" t="s">
        <v>211</v>
      </c>
      <c r="B116" s="6" t="s">
        <v>146</v>
      </c>
      <c r="C116" s="6" t="str">
        <f>_xlfn.CONCAT(Tableau13[[#This Row],[NOM]]," ",Tableau13[[#This Row],[Prénom]])</f>
        <v>FONTAINE Joël</v>
      </c>
      <c r="D116" s="6" t="s">
        <v>13</v>
      </c>
      <c r="E116" s="7">
        <v>37453</v>
      </c>
      <c r="F116" s="7">
        <v>45473</v>
      </c>
      <c r="G116" s="8">
        <v>1062.69</v>
      </c>
      <c r="H116" s="6" t="s">
        <v>94</v>
      </c>
      <c r="I116" s="6" t="s">
        <v>64</v>
      </c>
      <c r="J116" s="6" t="s">
        <v>160</v>
      </c>
      <c r="K116" s="9" t="s">
        <v>96</v>
      </c>
    </row>
    <row r="117" spans="1:11" x14ac:dyDescent="0.35">
      <c r="A117" s="10" t="s">
        <v>149</v>
      </c>
      <c r="B117" s="11" t="s">
        <v>209</v>
      </c>
      <c r="C117" s="11" t="str">
        <f>_xlfn.CONCAT(Tableau13[[#This Row],[NOM]]," ",Tableau13[[#This Row],[Prénom]])</f>
        <v>LAURET Louis</v>
      </c>
      <c r="D117" s="11" t="s">
        <v>13</v>
      </c>
      <c r="E117" s="12">
        <v>26825</v>
      </c>
      <c r="F117" s="12">
        <v>42609</v>
      </c>
      <c r="G117" s="13">
        <v>4249.33</v>
      </c>
      <c r="H117" s="11" t="s">
        <v>63</v>
      </c>
      <c r="I117" s="11" t="s">
        <v>59</v>
      </c>
      <c r="J117" s="11" t="s">
        <v>65</v>
      </c>
      <c r="K117" s="14" t="s">
        <v>17</v>
      </c>
    </row>
    <row r="118" spans="1:11" x14ac:dyDescent="0.35">
      <c r="A118" s="5" t="s">
        <v>173</v>
      </c>
      <c r="B118" s="6" t="s">
        <v>86</v>
      </c>
      <c r="C118" s="6" t="str">
        <f>_xlfn.CONCAT(Tableau13[[#This Row],[NOM]]," ",Tableau13[[#This Row],[Prénom]])</f>
        <v>HUBERT Céline</v>
      </c>
      <c r="D118" s="6" t="s">
        <v>31</v>
      </c>
      <c r="E118" s="7">
        <v>28201</v>
      </c>
      <c r="F118" s="7">
        <v>41726</v>
      </c>
      <c r="G118" s="8">
        <v>3256.21</v>
      </c>
      <c r="H118" s="6" t="s">
        <v>94</v>
      </c>
      <c r="I118" s="6" t="s">
        <v>76</v>
      </c>
      <c r="J118" s="6" t="s">
        <v>156</v>
      </c>
      <c r="K118" s="9" t="s">
        <v>17</v>
      </c>
    </row>
    <row r="119" spans="1:11" x14ac:dyDescent="0.35">
      <c r="A119" s="10" t="s">
        <v>46</v>
      </c>
      <c r="B119" s="11" t="s">
        <v>104</v>
      </c>
      <c r="C119" s="11" t="str">
        <f>_xlfn.CONCAT(Tableau13[[#This Row],[NOM]]," ",Tableau13[[#This Row],[Prénom]])</f>
        <v>DIJOUX Laure</v>
      </c>
      <c r="D119" s="11" t="s">
        <v>31</v>
      </c>
      <c r="E119" s="12">
        <v>35924</v>
      </c>
      <c r="F119" s="12">
        <v>45312</v>
      </c>
      <c r="G119" s="13">
        <v>1101.8900000000001</v>
      </c>
      <c r="H119" s="11" t="s">
        <v>14</v>
      </c>
      <c r="I119" s="11" t="s">
        <v>59</v>
      </c>
      <c r="J119" s="11" t="s">
        <v>134</v>
      </c>
      <c r="K119" s="14" t="s">
        <v>96</v>
      </c>
    </row>
    <row r="120" spans="1:11" x14ac:dyDescent="0.35">
      <c r="A120" s="5" t="s">
        <v>46</v>
      </c>
      <c r="B120" s="6" t="s">
        <v>199</v>
      </c>
      <c r="C120" s="6" t="str">
        <f>_xlfn.CONCAT(Tableau13[[#This Row],[NOM]]," ",Tableau13[[#This Row],[Prénom]])</f>
        <v>DIJOUX Sophie</v>
      </c>
      <c r="D120" s="6" t="s">
        <v>31</v>
      </c>
      <c r="E120" s="7">
        <v>27643</v>
      </c>
      <c r="F120" s="7">
        <v>39402</v>
      </c>
      <c r="G120" s="8">
        <v>4197.93</v>
      </c>
      <c r="H120" s="6" t="s">
        <v>147</v>
      </c>
      <c r="I120" s="6" t="s">
        <v>37</v>
      </c>
      <c r="J120" s="6" t="s">
        <v>150</v>
      </c>
      <c r="K120" s="9" t="s">
        <v>17</v>
      </c>
    </row>
    <row r="121" spans="1:11" x14ac:dyDescent="0.35">
      <c r="A121" s="10" t="s">
        <v>206</v>
      </c>
      <c r="B121" s="11" t="s">
        <v>161</v>
      </c>
      <c r="C121" s="11" t="str">
        <f>_xlfn.CONCAT(Tableau13[[#This Row],[NOM]]," ",Tableau13[[#This Row],[Prénom]])</f>
        <v>ROBERT Gaëlle</v>
      </c>
      <c r="D121" s="11" t="s">
        <v>31</v>
      </c>
      <c r="E121" s="12">
        <v>32413</v>
      </c>
      <c r="F121" s="12">
        <v>44626</v>
      </c>
      <c r="G121" s="13">
        <v>3287.13</v>
      </c>
      <c r="H121" s="11" t="s">
        <v>68</v>
      </c>
      <c r="I121" s="11" t="s">
        <v>44</v>
      </c>
      <c r="J121" s="11" t="s">
        <v>214</v>
      </c>
      <c r="K121" s="14" t="s">
        <v>17</v>
      </c>
    </row>
    <row r="122" spans="1:11" x14ac:dyDescent="0.35">
      <c r="A122" s="5" t="s">
        <v>92</v>
      </c>
      <c r="B122" s="6" t="s">
        <v>186</v>
      </c>
      <c r="C122" s="6" t="str">
        <f>_xlfn.CONCAT(Tableau13[[#This Row],[NOM]]," ",Tableau13[[#This Row],[Prénom]])</f>
        <v>PAYET Stéphanie</v>
      </c>
      <c r="D122" s="6" t="s">
        <v>31</v>
      </c>
      <c r="E122" s="7">
        <v>29748</v>
      </c>
      <c r="F122" s="7">
        <v>44274</v>
      </c>
      <c r="G122" s="8">
        <v>3945.84</v>
      </c>
      <c r="H122" s="6" t="s">
        <v>36</v>
      </c>
      <c r="I122" s="6" t="s">
        <v>72</v>
      </c>
      <c r="J122" s="6" t="s">
        <v>38</v>
      </c>
      <c r="K122" s="9" t="s">
        <v>17</v>
      </c>
    </row>
    <row r="123" spans="1:11" x14ac:dyDescent="0.35">
      <c r="A123" s="10" t="s">
        <v>215</v>
      </c>
      <c r="B123" s="11" t="s">
        <v>151</v>
      </c>
      <c r="C123" s="11" t="str">
        <f>_xlfn.CONCAT(Tableau13[[#This Row],[NOM]]," ",Tableau13[[#This Row],[Prénom]])</f>
        <v>BABET Mélanie</v>
      </c>
      <c r="D123" s="11" t="s">
        <v>31</v>
      </c>
      <c r="E123" s="12">
        <v>30984</v>
      </c>
      <c r="F123" s="12">
        <v>43501</v>
      </c>
      <c r="G123" s="13">
        <v>3179.92</v>
      </c>
      <c r="H123" s="11" t="s">
        <v>32</v>
      </c>
      <c r="I123" s="11" t="s">
        <v>72</v>
      </c>
      <c r="J123" s="11" t="s">
        <v>33</v>
      </c>
      <c r="K123" s="14" t="s">
        <v>17</v>
      </c>
    </row>
    <row r="124" spans="1:11" x14ac:dyDescent="0.35">
      <c r="A124" s="5" t="s">
        <v>100</v>
      </c>
      <c r="B124" s="6" t="s">
        <v>216</v>
      </c>
      <c r="C124" s="6" t="str">
        <f>_xlfn.CONCAT(Tableau13[[#This Row],[NOM]]," ",Tableau13[[#This Row],[Prénom]])</f>
        <v>UNIA Anaïs</v>
      </c>
      <c r="D124" s="6" t="s">
        <v>31</v>
      </c>
      <c r="E124" s="7">
        <v>27007</v>
      </c>
      <c r="F124" s="7">
        <v>39659</v>
      </c>
      <c r="G124" s="8">
        <v>4115.8</v>
      </c>
      <c r="H124" s="6" t="s">
        <v>36</v>
      </c>
      <c r="I124" s="6" t="s">
        <v>44</v>
      </c>
      <c r="J124" s="6" t="s">
        <v>38</v>
      </c>
      <c r="K124" s="9" t="s">
        <v>17</v>
      </c>
    </row>
    <row r="125" spans="1:11" x14ac:dyDescent="0.35">
      <c r="A125" s="10" t="s">
        <v>211</v>
      </c>
      <c r="B125" s="11" t="s">
        <v>217</v>
      </c>
      <c r="C125" s="11" t="str">
        <f>_xlfn.CONCAT(Tableau13[[#This Row],[NOM]]," ",Tableau13[[#This Row],[Prénom]])</f>
        <v>FONTAINE Sarah</v>
      </c>
      <c r="D125" s="11" t="s">
        <v>31</v>
      </c>
      <c r="E125" s="12">
        <v>28864</v>
      </c>
      <c r="F125" s="12">
        <v>43533</v>
      </c>
      <c r="G125" s="13">
        <v>2831.15</v>
      </c>
      <c r="H125" s="11" t="s">
        <v>147</v>
      </c>
      <c r="I125" s="11" t="s">
        <v>72</v>
      </c>
      <c r="J125" s="11" t="s">
        <v>218</v>
      </c>
      <c r="K125" s="14" t="s">
        <v>17</v>
      </c>
    </row>
    <row r="126" spans="1:11" x14ac:dyDescent="0.35">
      <c r="A126" s="5" t="s">
        <v>122</v>
      </c>
      <c r="B126" s="6" t="s">
        <v>151</v>
      </c>
      <c r="C126" s="6" t="str">
        <f>_xlfn.CONCAT(Tableau13[[#This Row],[NOM]]," ",Tableau13[[#This Row],[Prénom]])</f>
        <v>RIVIERE Mélanie</v>
      </c>
      <c r="D126" s="6" t="s">
        <v>31</v>
      </c>
      <c r="E126" s="7">
        <v>31928</v>
      </c>
      <c r="F126" s="7">
        <v>43279</v>
      </c>
      <c r="G126" s="8">
        <v>4057.89</v>
      </c>
      <c r="H126" s="6" t="s">
        <v>48</v>
      </c>
      <c r="I126" s="6" t="s">
        <v>76</v>
      </c>
      <c r="J126" s="6" t="s">
        <v>208</v>
      </c>
      <c r="K126" s="9" t="s">
        <v>17</v>
      </c>
    </row>
    <row r="127" spans="1:11" x14ac:dyDescent="0.35">
      <c r="A127" s="10" t="s">
        <v>122</v>
      </c>
      <c r="B127" s="11" t="s">
        <v>129</v>
      </c>
      <c r="C127" s="11" t="str">
        <f>_xlfn.CONCAT(Tableau13[[#This Row],[NOM]]," ",Tableau13[[#This Row],[Prénom]])</f>
        <v>RIVIERE Vanessa</v>
      </c>
      <c r="D127" s="11" t="s">
        <v>31</v>
      </c>
      <c r="E127" s="12">
        <v>24184</v>
      </c>
      <c r="F127" s="12">
        <v>37994</v>
      </c>
      <c r="G127" s="13">
        <v>5700.53</v>
      </c>
      <c r="H127" s="11" t="s">
        <v>94</v>
      </c>
      <c r="I127" s="11" t="s">
        <v>37</v>
      </c>
      <c r="J127" s="11" t="s">
        <v>95</v>
      </c>
      <c r="K127" s="14" t="s">
        <v>17</v>
      </c>
    </row>
    <row r="128" spans="1:11" x14ac:dyDescent="0.35">
      <c r="A128" s="5" t="s">
        <v>92</v>
      </c>
      <c r="B128" s="6" t="s">
        <v>86</v>
      </c>
      <c r="C128" s="6" t="str">
        <f>_xlfn.CONCAT(Tableau13[[#This Row],[NOM]]," ",Tableau13[[#This Row],[Prénom]])</f>
        <v>PAYET Céline</v>
      </c>
      <c r="D128" s="6" t="s">
        <v>31</v>
      </c>
      <c r="E128" s="7">
        <v>36017</v>
      </c>
      <c r="F128" s="7">
        <v>42864</v>
      </c>
      <c r="G128" s="8">
        <v>2792.4</v>
      </c>
      <c r="H128" s="6" t="s">
        <v>14</v>
      </c>
      <c r="I128" s="6" t="s">
        <v>72</v>
      </c>
      <c r="J128" s="6" t="s">
        <v>112</v>
      </c>
      <c r="K128" s="9" t="s">
        <v>17</v>
      </c>
    </row>
    <row r="129" spans="1:11" x14ac:dyDescent="0.35">
      <c r="A129" s="10" t="s">
        <v>81</v>
      </c>
      <c r="B129" s="11" t="s">
        <v>82</v>
      </c>
      <c r="C129" s="11" t="str">
        <f>_xlfn.CONCAT(Tableau13[[#This Row],[NOM]]," ",Tableau13[[#This Row],[Prénom]])</f>
        <v>GRONDIN Fatima</v>
      </c>
      <c r="D129" s="11" t="s">
        <v>31</v>
      </c>
      <c r="E129" s="12">
        <v>28295</v>
      </c>
      <c r="F129" s="12">
        <v>39192</v>
      </c>
      <c r="G129" s="13">
        <v>6144.21</v>
      </c>
      <c r="H129" s="11" t="s">
        <v>36</v>
      </c>
      <c r="I129" s="11" t="s">
        <v>15</v>
      </c>
      <c r="J129" s="11" t="s">
        <v>45</v>
      </c>
      <c r="K129" s="14" t="s">
        <v>17</v>
      </c>
    </row>
    <row r="130" spans="1:11" x14ac:dyDescent="0.35">
      <c r="A130" s="5" t="s">
        <v>219</v>
      </c>
      <c r="B130" s="6" t="s">
        <v>116</v>
      </c>
      <c r="C130" s="6" t="str">
        <f>_xlfn.CONCAT(Tableau13[[#This Row],[NOM]]," ",Tableau13[[#This Row],[Prénom]])</f>
        <v>NATIVEL Paul</v>
      </c>
      <c r="D130" s="6" t="s">
        <v>13</v>
      </c>
      <c r="E130" s="7">
        <v>30692</v>
      </c>
      <c r="F130" s="7">
        <v>38414</v>
      </c>
      <c r="G130" s="8">
        <v>5421.04</v>
      </c>
      <c r="H130" s="6" t="s">
        <v>94</v>
      </c>
      <c r="I130" s="6" t="s">
        <v>15</v>
      </c>
      <c r="J130" s="6" t="s">
        <v>95</v>
      </c>
      <c r="K130" s="9" t="s">
        <v>17</v>
      </c>
    </row>
    <row r="131" spans="1:11" x14ac:dyDescent="0.35">
      <c r="A131" s="10" t="s">
        <v>113</v>
      </c>
      <c r="B131" s="11" t="s">
        <v>181</v>
      </c>
      <c r="C131" s="11" t="str">
        <f>_xlfn.CONCAT(Tableau13[[#This Row],[NOM]]," ",Tableau13[[#This Row],[Prénom]])</f>
        <v>VIDOT Amandine</v>
      </c>
      <c r="D131" s="11" t="s">
        <v>31</v>
      </c>
      <c r="E131" s="12">
        <v>32603</v>
      </c>
      <c r="F131" s="12">
        <v>44828</v>
      </c>
      <c r="G131" s="13">
        <v>2474.77</v>
      </c>
      <c r="H131" s="11" t="s">
        <v>20</v>
      </c>
      <c r="I131" s="11" t="s">
        <v>26</v>
      </c>
      <c r="J131" s="11" t="s">
        <v>220</v>
      </c>
      <c r="K131" s="14" t="s">
        <v>17</v>
      </c>
    </row>
    <row r="132" spans="1:11" x14ac:dyDescent="0.35">
      <c r="A132" s="5" t="s">
        <v>29</v>
      </c>
      <c r="B132" s="6" t="s">
        <v>144</v>
      </c>
      <c r="C132" s="6" t="str">
        <f>_xlfn.CONCAT(Tableau13[[#This Row],[NOM]]," ",Tableau13[[#This Row],[Prénom]])</f>
        <v>ETHEVE Antoine</v>
      </c>
      <c r="D132" s="6" t="s">
        <v>13</v>
      </c>
      <c r="E132" s="7">
        <v>35272</v>
      </c>
      <c r="F132" s="7">
        <v>45127</v>
      </c>
      <c r="G132" s="8">
        <v>2683.42</v>
      </c>
      <c r="H132" s="6" t="s">
        <v>83</v>
      </c>
      <c r="I132" s="6" t="s">
        <v>26</v>
      </c>
      <c r="J132" s="6" t="s">
        <v>115</v>
      </c>
      <c r="K132" s="9" t="s">
        <v>17</v>
      </c>
    </row>
    <row r="133" spans="1:11" x14ac:dyDescent="0.35">
      <c r="A133" s="10" t="s">
        <v>175</v>
      </c>
      <c r="B133" s="11" t="s">
        <v>47</v>
      </c>
      <c r="C133" s="11" t="str">
        <f>_xlfn.CONCAT(Tableau13[[#This Row],[NOM]]," ",Tableau13[[#This Row],[Prénom]])</f>
        <v>AGAVE Alexandre</v>
      </c>
      <c r="D133" s="11" t="s">
        <v>13</v>
      </c>
      <c r="E133" s="12">
        <v>31903</v>
      </c>
      <c r="F133" s="12">
        <v>44489</v>
      </c>
      <c r="G133" s="13">
        <v>3784.75</v>
      </c>
      <c r="H133" s="11" t="s">
        <v>68</v>
      </c>
      <c r="I133" s="11" t="s">
        <v>56</v>
      </c>
      <c r="J133" s="11" t="s">
        <v>124</v>
      </c>
      <c r="K133" s="14" t="s">
        <v>17</v>
      </c>
    </row>
    <row r="134" spans="1:11" x14ac:dyDescent="0.35">
      <c r="A134" s="5" t="s">
        <v>102</v>
      </c>
      <c r="B134" s="6" t="s">
        <v>221</v>
      </c>
      <c r="C134" s="6" t="str">
        <f>_xlfn.CONCAT(Tableau13[[#This Row],[NOM]]," ",Tableau13[[#This Row],[Prénom]])</f>
        <v>MOUTAMA Rémy</v>
      </c>
      <c r="D134" s="6" t="s">
        <v>13</v>
      </c>
      <c r="E134" s="7">
        <v>31331</v>
      </c>
      <c r="F134" s="7">
        <v>42924</v>
      </c>
      <c r="G134" s="8">
        <v>2733.43</v>
      </c>
      <c r="H134" s="6" t="s">
        <v>83</v>
      </c>
      <c r="I134" s="6" t="s">
        <v>26</v>
      </c>
      <c r="J134" s="6" t="s">
        <v>115</v>
      </c>
      <c r="K134" s="9" t="s">
        <v>17</v>
      </c>
    </row>
    <row r="135" spans="1:11" x14ac:dyDescent="0.35">
      <c r="A135" s="10" t="s">
        <v>23</v>
      </c>
      <c r="B135" s="11" t="s">
        <v>217</v>
      </c>
      <c r="C135" s="11" t="str">
        <f>_xlfn.CONCAT(Tableau13[[#This Row],[NOM]]," ",Tableau13[[#This Row],[Prénom]])</f>
        <v>TECHER Sarah</v>
      </c>
      <c r="D135" s="11" t="s">
        <v>31</v>
      </c>
      <c r="E135" s="12">
        <v>36752</v>
      </c>
      <c r="F135" s="12">
        <v>44030</v>
      </c>
      <c r="G135" s="13">
        <v>2308.04</v>
      </c>
      <c r="H135" s="11" t="s">
        <v>20</v>
      </c>
      <c r="I135" s="11" t="s">
        <v>37</v>
      </c>
      <c r="J135" s="11" t="s">
        <v>220</v>
      </c>
      <c r="K135" s="14" t="s">
        <v>17</v>
      </c>
    </row>
    <row r="136" spans="1:11" x14ac:dyDescent="0.35">
      <c r="A136" s="5" t="s">
        <v>11</v>
      </c>
      <c r="B136" s="6" t="s">
        <v>123</v>
      </c>
      <c r="C136" s="6" t="str">
        <f>_xlfn.CONCAT(Tableau13[[#This Row],[NOM]]," ",Tableau13[[#This Row],[Prénom]])</f>
        <v>BANGUI Mathieu</v>
      </c>
      <c r="D136" s="6" t="s">
        <v>13</v>
      </c>
      <c r="E136" s="7">
        <v>26480</v>
      </c>
      <c r="F136" s="7">
        <v>42972</v>
      </c>
      <c r="G136" s="8">
        <v>5635.61</v>
      </c>
      <c r="H136" s="6" t="s">
        <v>68</v>
      </c>
      <c r="I136" s="6" t="s">
        <v>21</v>
      </c>
      <c r="J136" s="6" t="s">
        <v>188</v>
      </c>
      <c r="K136" s="9" t="s">
        <v>17</v>
      </c>
    </row>
    <row r="137" spans="1:11" x14ac:dyDescent="0.35">
      <c r="A137" s="10" t="s">
        <v>206</v>
      </c>
      <c r="B137" s="11" t="s">
        <v>183</v>
      </c>
      <c r="C137" s="11" t="str">
        <f>_xlfn.CONCAT(Tableau13[[#This Row],[NOM]]," ",Tableau13[[#This Row],[Prénom]])</f>
        <v>ROBERT Frédéric</v>
      </c>
      <c r="D137" s="11" t="s">
        <v>13</v>
      </c>
      <c r="E137" s="12">
        <v>36076</v>
      </c>
      <c r="F137" s="12">
        <v>45176</v>
      </c>
      <c r="G137" s="13">
        <v>2332.4899999999998</v>
      </c>
      <c r="H137" s="11" t="s">
        <v>32</v>
      </c>
      <c r="I137" s="11" t="s">
        <v>76</v>
      </c>
      <c r="J137" s="11" t="s">
        <v>60</v>
      </c>
      <c r="K137" s="14" t="s">
        <v>17</v>
      </c>
    </row>
    <row r="138" spans="1:11" x14ac:dyDescent="0.35">
      <c r="A138" s="5" t="s">
        <v>103</v>
      </c>
      <c r="B138" s="6" t="s">
        <v>205</v>
      </c>
      <c r="C138" s="6" t="str">
        <f>_xlfn.CONCAT(Tableau13[[#This Row],[NOM]]," ",Tableau13[[#This Row],[Prénom]])</f>
        <v>LALLEMAND Nathalie</v>
      </c>
      <c r="D138" s="6" t="s">
        <v>31</v>
      </c>
      <c r="E138" s="7">
        <v>28037</v>
      </c>
      <c r="F138" s="7">
        <v>41804</v>
      </c>
      <c r="G138" s="8">
        <v>5559.84</v>
      </c>
      <c r="H138" s="6" t="s">
        <v>25</v>
      </c>
      <c r="I138" s="6" t="s">
        <v>44</v>
      </c>
      <c r="J138" s="6" t="s">
        <v>184</v>
      </c>
      <c r="K138" s="9" t="s">
        <v>17</v>
      </c>
    </row>
    <row r="139" spans="1:11" x14ac:dyDescent="0.35">
      <c r="A139" s="10" t="s">
        <v>118</v>
      </c>
      <c r="B139" s="11" t="s">
        <v>144</v>
      </c>
      <c r="C139" s="11" t="str">
        <f>_xlfn.CONCAT(Tableau13[[#This Row],[NOM]]," ",Tableau13[[#This Row],[Prénom]])</f>
        <v>ISAUTIER Antoine</v>
      </c>
      <c r="D139" s="11" t="s">
        <v>13</v>
      </c>
      <c r="E139" s="12">
        <v>39264</v>
      </c>
      <c r="F139" s="12">
        <v>45628</v>
      </c>
      <c r="G139" s="13">
        <v>866.82</v>
      </c>
      <c r="H139" s="11" t="s">
        <v>14</v>
      </c>
      <c r="I139" s="11" t="s">
        <v>64</v>
      </c>
      <c r="J139" s="11" t="s">
        <v>112</v>
      </c>
      <c r="K139" s="14" t="s">
        <v>74</v>
      </c>
    </row>
    <row r="140" spans="1:11" x14ac:dyDescent="0.35">
      <c r="A140" s="5" t="s">
        <v>139</v>
      </c>
      <c r="B140" s="6" t="s">
        <v>222</v>
      </c>
      <c r="C140" s="6" t="str">
        <f>_xlfn.CONCAT(Tableau13[[#This Row],[NOM]]," ",Tableau13[[#This Row],[Prénom]])</f>
        <v>VELLIN Guillaume</v>
      </c>
      <c r="D140" s="6" t="s">
        <v>13</v>
      </c>
      <c r="E140" s="7">
        <v>32602</v>
      </c>
      <c r="F140" s="7">
        <v>40655</v>
      </c>
      <c r="G140" s="8">
        <v>3902.64</v>
      </c>
      <c r="H140" s="6" t="s">
        <v>68</v>
      </c>
      <c r="I140" s="6" t="s">
        <v>76</v>
      </c>
      <c r="J140" s="6" t="s">
        <v>223</v>
      </c>
      <c r="K140" s="9" t="s">
        <v>17</v>
      </c>
    </row>
    <row r="141" spans="1:11" x14ac:dyDescent="0.35">
      <c r="A141" s="10" t="s">
        <v>206</v>
      </c>
      <c r="B141" s="11" t="s">
        <v>194</v>
      </c>
      <c r="C141" s="11" t="str">
        <f>_xlfn.CONCAT(Tableau13[[#This Row],[NOM]]," ",Tableau13[[#This Row],[Prénom]])</f>
        <v>ROBERT Estelle</v>
      </c>
      <c r="D141" s="11" t="s">
        <v>31</v>
      </c>
      <c r="E141" s="12">
        <v>36369</v>
      </c>
      <c r="F141" s="12">
        <v>43328</v>
      </c>
      <c r="G141" s="13">
        <v>2675.25</v>
      </c>
      <c r="H141" s="11" t="s">
        <v>68</v>
      </c>
      <c r="I141" s="11" t="s">
        <v>72</v>
      </c>
      <c r="J141" s="11" t="s">
        <v>69</v>
      </c>
      <c r="K141" s="14" t="s">
        <v>17</v>
      </c>
    </row>
    <row r="142" spans="1:11" x14ac:dyDescent="0.35">
      <c r="A142" s="5" t="s">
        <v>18</v>
      </c>
      <c r="B142" s="6" t="s">
        <v>224</v>
      </c>
      <c r="C142" s="6" t="str">
        <f>_xlfn.CONCAT(Tableau13[[#This Row],[NOM]]," ",Tableau13[[#This Row],[Prénom]])</f>
        <v>FALBERE François</v>
      </c>
      <c r="D142" s="6" t="s">
        <v>13</v>
      </c>
      <c r="E142" s="7">
        <v>33914</v>
      </c>
      <c r="F142" s="7">
        <v>44493</v>
      </c>
      <c r="G142" s="8">
        <v>3231.93</v>
      </c>
      <c r="H142" s="6" t="s">
        <v>36</v>
      </c>
      <c r="I142" s="6" t="s">
        <v>15</v>
      </c>
      <c r="J142" s="6" t="s">
        <v>38</v>
      </c>
      <c r="K142" s="9" t="s">
        <v>17</v>
      </c>
    </row>
    <row r="143" spans="1:11" x14ac:dyDescent="0.35">
      <c r="A143" s="10" t="s">
        <v>163</v>
      </c>
      <c r="B143" s="11" t="s">
        <v>193</v>
      </c>
      <c r="C143" s="11" t="str">
        <f>_xlfn.CONCAT(Tableau13[[#This Row],[NOM]]," ",Tableau13[[#This Row],[Prénom]])</f>
        <v>MIRANVILLE Samuel</v>
      </c>
      <c r="D143" s="11" t="s">
        <v>13</v>
      </c>
      <c r="E143" s="12">
        <v>31618</v>
      </c>
      <c r="F143" s="12">
        <v>42319</v>
      </c>
      <c r="G143" s="13">
        <v>3198.51</v>
      </c>
      <c r="H143" s="11" t="s">
        <v>147</v>
      </c>
      <c r="I143" s="11" t="s">
        <v>76</v>
      </c>
      <c r="J143" s="11" t="s">
        <v>218</v>
      </c>
      <c r="K143" s="14" t="s">
        <v>17</v>
      </c>
    </row>
    <row r="144" spans="1:11" x14ac:dyDescent="0.35">
      <c r="A144" s="5" t="s">
        <v>18</v>
      </c>
      <c r="B144" s="6" t="s">
        <v>225</v>
      </c>
      <c r="C144" s="6" t="str">
        <f>_xlfn.CONCAT(Tableau13[[#This Row],[NOM]]," ",Tableau13[[#This Row],[Prénom]])</f>
        <v>FALBERE Alice</v>
      </c>
      <c r="D144" s="6" t="s">
        <v>31</v>
      </c>
      <c r="E144" s="7">
        <v>33953</v>
      </c>
      <c r="F144" s="7">
        <v>45464</v>
      </c>
      <c r="G144" s="8">
        <v>2054.4899999999998</v>
      </c>
      <c r="H144" s="6" t="s">
        <v>63</v>
      </c>
      <c r="I144" s="6" t="s">
        <v>44</v>
      </c>
      <c r="J144" s="6" t="s">
        <v>210</v>
      </c>
      <c r="K144" s="9" t="s">
        <v>17</v>
      </c>
    </row>
    <row r="145" spans="1:11" x14ac:dyDescent="0.35">
      <c r="A145" s="10" t="s">
        <v>197</v>
      </c>
      <c r="B145" s="11" t="s">
        <v>190</v>
      </c>
      <c r="C145" s="11" t="str">
        <f>_xlfn.CONCAT(Tableau13[[#This Row],[NOM]]," ",Tableau13[[#This Row],[Prénom]])</f>
        <v>MOREL Thierry</v>
      </c>
      <c r="D145" s="11" t="s">
        <v>13</v>
      </c>
      <c r="E145" s="12">
        <v>32919</v>
      </c>
      <c r="F145" s="12">
        <v>45518</v>
      </c>
      <c r="G145" s="13">
        <v>2440.06</v>
      </c>
      <c r="H145" s="11" t="s">
        <v>63</v>
      </c>
      <c r="I145" s="11" t="s">
        <v>15</v>
      </c>
      <c r="J145" s="11" t="s">
        <v>138</v>
      </c>
      <c r="K145" s="14" t="s">
        <v>142</v>
      </c>
    </row>
    <row r="146" spans="1:11" x14ac:dyDescent="0.35">
      <c r="A146" s="5" t="s">
        <v>92</v>
      </c>
      <c r="B146" s="6" t="s">
        <v>183</v>
      </c>
      <c r="C146" s="6" t="str">
        <f>_xlfn.CONCAT(Tableau13[[#This Row],[NOM]]," ",Tableau13[[#This Row],[Prénom]])</f>
        <v>PAYET Frédéric</v>
      </c>
      <c r="D146" s="6" t="s">
        <v>13</v>
      </c>
      <c r="E146" s="7">
        <v>33774</v>
      </c>
      <c r="F146" s="7">
        <v>44023</v>
      </c>
      <c r="G146" s="8">
        <v>2925.73</v>
      </c>
      <c r="H146" s="6" t="s">
        <v>94</v>
      </c>
      <c r="I146" s="6" t="s">
        <v>26</v>
      </c>
      <c r="J146" s="6" t="s">
        <v>160</v>
      </c>
      <c r="K146" s="9" t="s">
        <v>17</v>
      </c>
    </row>
    <row r="147" spans="1:11" x14ac:dyDescent="0.35">
      <c r="A147" s="10" t="s">
        <v>81</v>
      </c>
      <c r="B147" s="11" t="s">
        <v>126</v>
      </c>
      <c r="C147" s="11" t="str">
        <f>_xlfn.CONCAT(Tableau13[[#This Row],[NOM]]," ",Tableau13[[#This Row],[Prénom]])</f>
        <v>GRONDIN Nadège</v>
      </c>
      <c r="D147" s="11" t="s">
        <v>31</v>
      </c>
      <c r="E147" s="12">
        <v>30510</v>
      </c>
      <c r="F147" s="12">
        <v>44683</v>
      </c>
      <c r="G147" s="13">
        <v>3068.71</v>
      </c>
      <c r="H147" s="11" t="s">
        <v>55</v>
      </c>
      <c r="I147" s="11" t="s">
        <v>72</v>
      </c>
      <c r="J147" s="11" t="s">
        <v>136</v>
      </c>
      <c r="K147" s="14" t="s">
        <v>17</v>
      </c>
    </row>
    <row r="148" spans="1:11" x14ac:dyDescent="0.35">
      <c r="A148" s="5" t="s">
        <v>92</v>
      </c>
      <c r="B148" s="6" t="s">
        <v>157</v>
      </c>
      <c r="C148" s="6" t="str">
        <f>_xlfn.CONCAT(Tableau13[[#This Row],[NOM]]," ",Tableau13[[#This Row],[Prénom]])</f>
        <v>PAYET Emma</v>
      </c>
      <c r="D148" s="6" t="s">
        <v>31</v>
      </c>
      <c r="E148" s="7">
        <v>37611</v>
      </c>
      <c r="F148" s="7">
        <v>45612</v>
      </c>
      <c r="G148" s="8">
        <v>946.51</v>
      </c>
      <c r="H148" s="6" t="s">
        <v>14</v>
      </c>
      <c r="I148" s="6" t="s">
        <v>59</v>
      </c>
      <c r="J148" s="6" t="s">
        <v>73</v>
      </c>
      <c r="K148" s="9" t="s">
        <v>74</v>
      </c>
    </row>
    <row r="149" spans="1:11" x14ac:dyDescent="0.35">
      <c r="A149" s="10" t="s">
        <v>23</v>
      </c>
      <c r="B149" s="11" t="s">
        <v>226</v>
      </c>
      <c r="C149" s="11" t="str">
        <f>_xlfn.CONCAT(Tableau13[[#This Row],[NOM]]," ",Tableau13[[#This Row],[Prénom]])</f>
        <v>TECHER Léa</v>
      </c>
      <c r="D149" s="11" t="s">
        <v>31</v>
      </c>
      <c r="E149" s="12">
        <v>34709</v>
      </c>
      <c r="F149" s="12">
        <v>45227</v>
      </c>
      <c r="G149" s="13">
        <v>1938.74</v>
      </c>
      <c r="H149" s="11" t="s">
        <v>25</v>
      </c>
      <c r="I149" s="11" t="s">
        <v>44</v>
      </c>
      <c r="J149" s="11" t="s">
        <v>41</v>
      </c>
      <c r="K149" s="14" t="s">
        <v>28</v>
      </c>
    </row>
    <row r="150" spans="1:11" x14ac:dyDescent="0.35">
      <c r="A150" s="5" t="s">
        <v>85</v>
      </c>
      <c r="B150" s="6" t="s">
        <v>161</v>
      </c>
      <c r="C150" s="6" t="str">
        <f>_xlfn.CONCAT(Tableau13[[#This Row],[NOM]]," ",Tableau13[[#This Row],[Prénom]])</f>
        <v>CLAIN Gaëlle</v>
      </c>
      <c r="D150" s="6" t="s">
        <v>31</v>
      </c>
      <c r="E150" s="7">
        <v>33081</v>
      </c>
      <c r="F150" s="7">
        <v>43295</v>
      </c>
      <c r="G150" s="8">
        <v>2602.35</v>
      </c>
      <c r="H150" s="6" t="s">
        <v>68</v>
      </c>
      <c r="I150" s="6" t="s">
        <v>26</v>
      </c>
      <c r="J150" s="6" t="s">
        <v>69</v>
      </c>
      <c r="K150" s="9" t="s">
        <v>17</v>
      </c>
    </row>
    <row r="151" spans="1:11" x14ac:dyDescent="0.35">
      <c r="A151" s="10" t="s">
        <v>97</v>
      </c>
      <c r="B151" s="11" t="s">
        <v>227</v>
      </c>
      <c r="C151" s="11" t="str">
        <f>_xlfn.CONCAT(Tableau13[[#This Row],[NOM]]," ",Tableau13[[#This Row],[Prénom]])</f>
        <v>OUCENI Marie</v>
      </c>
      <c r="D151" s="11" t="s">
        <v>31</v>
      </c>
      <c r="E151" s="12">
        <v>32046</v>
      </c>
      <c r="F151" s="12">
        <v>45024</v>
      </c>
      <c r="G151" s="13">
        <v>2710.98</v>
      </c>
      <c r="H151" s="11" t="s">
        <v>14</v>
      </c>
      <c r="I151" s="11" t="s">
        <v>56</v>
      </c>
      <c r="J151" s="11" t="s">
        <v>134</v>
      </c>
      <c r="K151" s="14" t="s">
        <v>28</v>
      </c>
    </row>
    <row r="152" spans="1:11" x14ac:dyDescent="0.35">
      <c r="A152" s="5" t="s">
        <v>200</v>
      </c>
      <c r="B152" s="6" t="s">
        <v>155</v>
      </c>
      <c r="C152" s="6" t="str">
        <f>_xlfn.CONCAT(Tableau13[[#This Row],[NOM]]," ",Tableau13[[#This Row],[Prénom]])</f>
        <v>QUIRIN Manon</v>
      </c>
      <c r="D152" s="6" t="s">
        <v>31</v>
      </c>
      <c r="E152" s="7">
        <v>35987</v>
      </c>
      <c r="F152" s="7">
        <v>43685</v>
      </c>
      <c r="G152" s="8">
        <v>3019.87</v>
      </c>
      <c r="H152" s="6" t="s">
        <v>20</v>
      </c>
      <c r="I152" s="6" t="s">
        <v>59</v>
      </c>
      <c r="J152" s="6" t="s">
        <v>22</v>
      </c>
      <c r="K152" s="9" t="s">
        <v>17</v>
      </c>
    </row>
    <row r="153" spans="1:11" x14ac:dyDescent="0.35">
      <c r="A153" s="10" t="s">
        <v>34</v>
      </c>
      <c r="B153" s="11" t="s">
        <v>228</v>
      </c>
      <c r="C153" s="11" t="str">
        <f>_xlfn.CONCAT(Tableau13[[#This Row],[NOM]]," ",Tableau13[[#This Row],[Prénom]])</f>
        <v>CORRE Océane</v>
      </c>
      <c r="D153" s="11" t="s">
        <v>31</v>
      </c>
      <c r="E153" s="12">
        <v>24125</v>
      </c>
      <c r="F153" s="12">
        <v>38819</v>
      </c>
      <c r="G153" s="13">
        <v>5047.13</v>
      </c>
      <c r="H153" s="11" t="s">
        <v>68</v>
      </c>
      <c r="I153" s="11" t="s">
        <v>37</v>
      </c>
      <c r="J153" s="11" t="s">
        <v>188</v>
      </c>
      <c r="K153" s="14" t="s">
        <v>17</v>
      </c>
    </row>
    <row r="154" spans="1:11" x14ac:dyDescent="0.35">
      <c r="A154" s="5" t="s">
        <v>81</v>
      </c>
      <c r="B154" s="6" t="s">
        <v>229</v>
      </c>
      <c r="C154" s="6" t="str">
        <f>_xlfn.CONCAT(Tableau13[[#This Row],[NOM]]," ",Tableau13[[#This Row],[Prénom]])</f>
        <v>GRONDIN Alexis</v>
      </c>
      <c r="D154" s="6" t="s">
        <v>13</v>
      </c>
      <c r="E154" s="7">
        <v>27751</v>
      </c>
      <c r="F154" s="7">
        <v>37950</v>
      </c>
      <c r="G154" s="8">
        <v>5969.85</v>
      </c>
      <c r="H154" s="6" t="s">
        <v>55</v>
      </c>
      <c r="I154" s="6" t="s">
        <v>44</v>
      </c>
      <c r="J154" s="6" t="s">
        <v>141</v>
      </c>
      <c r="K154" s="9" t="s">
        <v>17</v>
      </c>
    </row>
    <row r="155" spans="1:11" x14ac:dyDescent="0.35">
      <c r="A155" s="10" t="s">
        <v>11</v>
      </c>
      <c r="B155" s="11" t="s">
        <v>217</v>
      </c>
      <c r="C155" s="11" t="str">
        <f>_xlfn.CONCAT(Tableau13[[#This Row],[NOM]]," ",Tableau13[[#This Row],[Prénom]])</f>
        <v>BANGUI Sarah</v>
      </c>
      <c r="D155" s="11" t="s">
        <v>31</v>
      </c>
      <c r="E155" s="12">
        <v>36563</v>
      </c>
      <c r="F155" s="12">
        <v>45553</v>
      </c>
      <c r="G155" s="13">
        <v>600.52</v>
      </c>
      <c r="H155" s="11" t="s">
        <v>83</v>
      </c>
      <c r="I155" s="11" t="s">
        <v>15</v>
      </c>
      <c r="J155" s="11" t="s">
        <v>84</v>
      </c>
      <c r="K155" s="14" t="s">
        <v>74</v>
      </c>
    </row>
    <row r="156" spans="1:11" x14ac:dyDescent="0.35">
      <c r="A156" s="5" t="s">
        <v>39</v>
      </c>
      <c r="B156" s="6" t="s">
        <v>51</v>
      </c>
      <c r="C156" s="6" t="str">
        <f>_xlfn.CONCAT(Tableau13[[#This Row],[NOM]]," ",Tableau13[[#This Row],[Prénom]])</f>
        <v>TIBERE Sandrine</v>
      </c>
      <c r="D156" s="6" t="s">
        <v>31</v>
      </c>
      <c r="E156" s="7">
        <v>34991</v>
      </c>
      <c r="F156" s="7">
        <v>43047</v>
      </c>
      <c r="G156" s="8">
        <v>3403.7</v>
      </c>
      <c r="H156" s="6" t="s">
        <v>32</v>
      </c>
      <c r="I156" s="6" t="s">
        <v>72</v>
      </c>
      <c r="J156" s="6" t="s">
        <v>145</v>
      </c>
      <c r="K156" s="9" t="s">
        <v>17</v>
      </c>
    </row>
    <row r="157" spans="1:11" x14ac:dyDescent="0.35">
      <c r="A157" s="10" t="s">
        <v>219</v>
      </c>
      <c r="B157" s="11" t="s">
        <v>230</v>
      </c>
      <c r="C157" s="11" t="str">
        <f>_xlfn.CONCAT(Tableau13[[#This Row],[NOM]]," ",Tableau13[[#This Row],[Prénom]])</f>
        <v>NATIVEL Claire</v>
      </c>
      <c r="D157" s="11" t="s">
        <v>31</v>
      </c>
      <c r="E157" s="12">
        <v>36666</v>
      </c>
      <c r="F157" s="12">
        <v>45465</v>
      </c>
      <c r="G157" s="13">
        <v>2937.84</v>
      </c>
      <c r="H157" s="11" t="s">
        <v>14</v>
      </c>
      <c r="I157" s="11" t="s">
        <v>26</v>
      </c>
      <c r="J157" s="11" t="s">
        <v>16</v>
      </c>
      <c r="K157" s="14" t="s">
        <v>28</v>
      </c>
    </row>
    <row r="158" spans="1:11" x14ac:dyDescent="0.35">
      <c r="A158" s="5" t="s">
        <v>50</v>
      </c>
      <c r="B158" s="6" t="s">
        <v>82</v>
      </c>
      <c r="C158" s="6" t="str">
        <f>_xlfn.CONCAT(Tableau13[[#This Row],[NOM]]," ",Tableau13[[#This Row],[Prénom]])</f>
        <v>CAROUPIN Fatima</v>
      </c>
      <c r="D158" s="6" t="s">
        <v>31</v>
      </c>
      <c r="E158" s="7">
        <v>35046</v>
      </c>
      <c r="F158" s="7">
        <v>44109</v>
      </c>
      <c r="G158" s="8">
        <v>2798.04</v>
      </c>
      <c r="H158" s="6" t="s">
        <v>83</v>
      </c>
      <c r="I158" s="6" t="s">
        <v>44</v>
      </c>
      <c r="J158" s="6" t="s">
        <v>115</v>
      </c>
      <c r="K158" s="9" t="s">
        <v>17</v>
      </c>
    </row>
    <row r="159" spans="1:11" x14ac:dyDescent="0.35">
      <c r="A159" s="10" t="s">
        <v>139</v>
      </c>
      <c r="B159" s="11" t="s">
        <v>225</v>
      </c>
      <c r="C159" s="11" t="str">
        <f>_xlfn.CONCAT(Tableau13[[#This Row],[NOM]]," ",Tableau13[[#This Row],[Prénom]])</f>
        <v>VELLIN Alice</v>
      </c>
      <c r="D159" s="11" t="s">
        <v>31</v>
      </c>
      <c r="E159" s="12">
        <v>29566</v>
      </c>
      <c r="F159" s="12">
        <v>43713</v>
      </c>
      <c r="G159" s="13">
        <v>5168.1899999999996</v>
      </c>
      <c r="H159" s="11" t="s">
        <v>68</v>
      </c>
      <c r="I159" s="11" t="s">
        <v>26</v>
      </c>
      <c r="J159" s="11" t="s">
        <v>188</v>
      </c>
      <c r="K159" s="14" t="s">
        <v>17</v>
      </c>
    </row>
    <row r="160" spans="1:11" x14ac:dyDescent="0.35">
      <c r="A160" s="5" t="s">
        <v>154</v>
      </c>
      <c r="B160" s="6" t="s">
        <v>111</v>
      </c>
      <c r="C160" s="6" t="str">
        <f>_xlfn.CONCAT(Tableau13[[#This Row],[NOM]]," ",Tableau13[[#This Row],[Prénom]])</f>
        <v>CAMILLE Raphaël</v>
      </c>
      <c r="D160" s="6" t="s">
        <v>13</v>
      </c>
      <c r="E160" s="7">
        <v>29800</v>
      </c>
      <c r="F160" s="7">
        <v>44092</v>
      </c>
      <c r="G160" s="8">
        <v>2727.9</v>
      </c>
      <c r="H160" s="6" t="s">
        <v>83</v>
      </c>
      <c r="I160" s="6" t="s">
        <v>64</v>
      </c>
      <c r="J160" s="6" t="s">
        <v>91</v>
      </c>
      <c r="K160" s="9" t="s">
        <v>17</v>
      </c>
    </row>
    <row r="161" spans="1:11" x14ac:dyDescent="0.35">
      <c r="A161" s="10" t="s">
        <v>79</v>
      </c>
      <c r="B161" s="11" t="s">
        <v>116</v>
      </c>
      <c r="C161" s="11" t="str">
        <f>_xlfn.CONCAT(Tableau13[[#This Row],[NOM]]," ",Tableau13[[#This Row],[Prénom]])</f>
        <v>HOAREAU Paul</v>
      </c>
      <c r="D161" s="11" t="s">
        <v>13</v>
      </c>
      <c r="E161" s="12">
        <v>35340</v>
      </c>
      <c r="F161" s="12">
        <v>44574</v>
      </c>
      <c r="G161" s="13">
        <v>2555.29</v>
      </c>
      <c r="H161" s="11" t="s">
        <v>94</v>
      </c>
      <c r="I161" s="11" t="s">
        <v>21</v>
      </c>
      <c r="J161" s="11" t="s">
        <v>178</v>
      </c>
      <c r="K161" s="14" t="s">
        <v>17</v>
      </c>
    </row>
    <row r="162" spans="1:11" x14ac:dyDescent="0.35">
      <c r="A162" s="5" t="s">
        <v>70</v>
      </c>
      <c r="B162" s="6" t="s">
        <v>86</v>
      </c>
      <c r="C162" s="6" t="str">
        <f>_xlfn.CONCAT(Tableau13[[#This Row],[NOM]]," ",Tableau13[[#This Row],[Prénom]])</f>
        <v>MAILLOT Céline</v>
      </c>
      <c r="D162" s="6" t="s">
        <v>31</v>
      </c>
      <c r="E162" s="7">
        <v>39326</v>
      </c>
      <c r="F162" s="7">
        <v>45628</v>
      </c>
      <c r="G162" s="8">
        <v>923.18</v>
      </c>
      <c r="H162" s="6" t="s">
        <v>48</v>
      </c>
      <c r="I162" s="6" t="s">
        <v>72</v>
      </c>
      <c r="J162" s="6" t="s">
        <v>80</v>
      </c>
      <c r="K162" s="9" t="s">
        <v>96</v>
      </c>
    </row>
    <row r="163" spans="1:11" x14ac:dyDescent="0.35">
      <c r="A163" s="10" t="s">
        <v>102</v>
      </c>
      <c r="B163" s="11" t="s">
        <v>98</v>
      </c>
      <c r="C163" s="11" t="str">
        <f>_xlfn.CONCAT(Tableau13[[#This Row],[NOM]]," ",Tableau13[[#This Row],[Prénom]])</f>
        <v>MOUTAMA Maxime</v>
      </c>
      <c r="D163" s="11" t="s">
        <v>13</v>
      </c>
      <c r="E163" s="12">
        <v>35871</v>
      </c>
      <c r="F163" s="12">
        <v>43285</v>
      </c>
      <c r="G163" s="13">
        <v>3498.29</v>
      </c>
      <c r="H163" s="11" t="s">
        <v>68</v>
      </c>
      <c r="I163" s="11" t="s">
        <v>64</v>
      </c>
      <c r="J163" s="11" t="s">
        <v>124</v>
      </c>
      <c r="K163" s="14" t="s">
        <v>17</v>
      </c>
    </row>
    <row r="164" spans="1:11" x14ac:dyDescent="0.35">
      <c r="A164" s="5" t="s">
        <v>11</v>
      </c>
      <c r="B164" s="6" t="s">
        <v>30</v>
      </c>
      <c r="C164" s="6" t="str">
        <f>_xlfn.CONCAT(Tableau13[[#This Row],[NOM]]," ",Tableau13[[#This Row],[Prénom]])</f>
        <v>BANGUI Hélène</v>
      </c>
      <c r="D164" s="6" t="s">
        <v>31</v>
      </c>
      <c r="E164" s="7">
        <v>34396</v>
      </c>
      <c r="F164" s="7">
        <v>45101</v>
      </c>
      <c r="G164" s="8">
        <v>3165.03</v>
      </c>
      <c r="H164" s="6" t="s">
        <v>68</v>
      </c>
      <c r="I164" s="6" t="s">
        <v>56</v>
      </c>
      <c r="J164" s="6" t="s">
        <v>214</v>
      </c>
      <c r="K164" s="9" t="s">
        <v>28</v>
      </c>
    </row>
    <row r="165" spans="1:11" x14ac:dyDescent="0.35">
      <c r="A165" s="10" t="s">
        <v>165</v>
      </c>
      <c r="B165" s="11" t="s">
        <v>176</v>
      </c>
      <c r="C165" s="11" t="str">
        <f>_xlfn.CONCAT(Tableau13[[#This Row],[NOM]]," ",Tableau13[[#This Row],[Prénom]])</f>
        <v>ELMA Karine</v>
      </c>
      <c r="D165" s="11" t="s">
        <v>31</v>
      </c>
      <c r="E165" s="12">
        <v>34449</v>
      </c>
      <c r="F165" s="12">
        <v>42868</v>
      </c>
      <c r="G165" s="13">
        <v>2808.43</v>
      </c>
      <c r="H165" s="11" t="s">
        <v>20</v>
      </c>
      <c r="I165" s="11" t="s">
        <v>64</v>
      </c>
      <c r="J165" s="11" t="s">
        <v>198</v>
      </c>
      <c r="K165" s="14" t="s">
        <v>17</v>
      </c>
    </row>
    <row r="166" spans="1:11" x14ac:dyDescent="0.35">
      <c r="A166" s="5" t="s">
        <v>50</v>
      </c>
      <c r="B166" s="6" t="s">
        <v>128</v>
      </c>
      <c r="C166" s="6" t="str">
        <f>_xlfn.CONCAT(Tableau13[[#This Row],[NOM]]," ",Tableau13[[#This Row],[Prénom]])</f>
        <v>CAROUPIN Camille</v>
      </c>
      <c r="D166" s="6" t="s">
        <v>31</v>
      </c>
      <c r="E166" s="7">
        <v>32607</v>
      </c>
      <c r="F166" s="7">
        <v>44097</v>
      </c>
      <c r="G166" s="8">
        <v>3690.34</v>
      </c>
      <c r="H166" s="6" t="s">
        <v>68</v>
      </c>
      <c r="I166" s="6" t="s">
        <v>72</v>
      </c>
      <c r="J166" s="6" t="s">
        <v>223</v>
      </c>
      <c r="K166" s="9" t="s">
        <v>17</v>
      </c>
    </row>
    <row r="167" spans="1:11" x14ac:dyDescent="0.35">
      <c r="A167" s="10" t="s">
        <v>29</v>
      </c>
      <c r="B167" s="11" t="s">
        <v>202</v>
      </c>
      <c r="C167" s="11" t="str">
        <f>_xlfn.CONCAT(Tableau13[[#This Row],[NOM]]," ",Tableau13[[#This Row],[Prénom]])</f>
        <v>ETHEVE Michel</v>
      </c>
      <c r="D167" s="11" t="s">
        <v>13</v>
      </c>
      <c r="E167" s="12">
        <v>32404</v>
      </c>
      <c r="F167" s="12">
        <v>41377</v>
      </c>
      <c r="G167" s="13">
        <v>2695.84</v>
      </c>
      <c r="H167" s="11" t="s">
        <v>48</v>
      </c>
      <c r="I167" s="11" t="s">
        <v>21</v>
      </c>
      <c r="J167" s="11" t="s">
        <v>80</v>
      </c>
      <c r="K167" s="14" t="s">
        <v>17</v>
      </c>
    </row>
    <row r="168" spans="1:11" x14ac:dyDescent="0.35">
      <c r="A168" s="5" t="s">
        <v>53</v>
      </c>
      <c r="B168" s="6" t="s">
        <v>116</v>
      </c>
      <c r="C168" s="6" t="str">
        <f>_xlfn.CONCAT(Tableau13[[#This Row],[NOM]]," ",Tableau13[[#This Row],[Prénom]])</f>
        <v>SORRES Paul</v>
      </c>
      <c r="D168" s="6" t="s">
        <v>13</v>
      </c>
      <c r="E168" s="7">
        <v>33125</v>
      </c>
      <c r="F168" s="7">
        <v>45156</v>
      </c>
      <c r="G168" s="8">
        <v>3268.53</v>
      </c>
      <c r="H168" s="6" t="s">
        <v>32</v>
      </c>
      <c r="I168" s="6" t="s">
        <v>56</v>
      </c>
      <c r="J168" s="6" t="s">
        <v>132</v>
      </c>
      <c r="K168" s="9" t="s">
        <v>17</v>
      </c>
    </row>
    <row r="169" spans="1:11" x14ac:dyDescent="0.35">
      <c r="A169" s="10" t="s">
        <v>130</v>
      </c>
      <c r="B169" s="11" t="s">
        <v>189</v>
      </c>
      <c r="C169" s="11" t="str">
        <f>_xlfn.CONCAT(Tableau13[[#This Row],[NOM]]," ",Tableau13[[#This Row],[Prénom]])</f>
        <v>VITRY Karl</v>
      </c>
      <c r="D169" s="11" t="s">
        <v>13</v>
      </c>
      <c r="E169" s="12">
        <v>27668</v>
      </c>
      <c r="F169" s="12">
        <v>40126</v>
      </c>
      <c r="G169" s="13">
        <v>6865.61</v>
      </c>
      <c r="H169" s="11" t="s">
        <v>20</v>
      </c>
      <c r="I169" s="11" t="s">
        <v>44</v>
      </c>
      <c r="J169" s="11" t="s">
        <v>108</v>
      </c>
      <c r="K169" s="14" t="s">
        <v>17</v>
      </c>
    </row>
    <row r="170" spans="1:11" x14ac:dyDescent="0.35">
      <c r="A170" s="5" t="s">
        <v>200</v>
      </c>
      <c r="B170" s="6" t="s">
        <v>120</v>
      </c>
      <c r="C170" s="6" t="str">
        <f>_xlfn.CONCAT(Tableau13[[#This Row],[NOM]]," ",Tableau13[[#This Row],[Prénom]])</f>
        <v>QUIRIN Valérie</v>
      </c>
      <c r="D170" s="6" t="s">
        <v>31</v>
      </c>
      <c r="E170" s="7">
        <v>33944</v>
      </c>
      <c r="F170" s="7">
        <v>42707</v>
      </c>
      <c r="G170" s="8">
        <v>3799.62</v>
      </c>
      <c r="H170" s="6" t="s">
        <v>55</v>
      </c>
      <c r="I170" s="6" t="s">
        <v>72</v>
      </c>
      <c r="J170" s="6" t="s">
        <v>167</v>
      </c>
      <c r="K170" s="9" t="s">
        <v>17</v>
      </c>
    </row>
    <row r="171" spans="1:11" x14ac:dyDescent="0.35">
      <c r="A171" s="10" t="s">
        <v>211</v>
      </c>
      <c r="B171" s="11" t="s">
        <v>186</v>
      </c>
      <c r="C171" s="11" t="str">
        <f>_xlfn.CONCAT(Tableau13[[#This Row],[NOM]]," ",Tableau13[[#This Row],[Prénom]])</f>
        <v>FONTAINE Stéphanie</v>
      </c>
      <c r="D171" s="11" t="s">
        <v>31</v>
      </c>
      <c r="E171" s="12">
        <v>28460</v>
      </c>
      <c r="F171" s="12">
        <v>43638</v>
      </c>
      <c r="G171" s="13">
        <v>3260.37</v>
      </c>
      <c r="H171" s="11" t="s">
        <v>32</v>
      </c>
      <c r="I171" s="11" t="s">
        <v>76</v>
      </c>
      <c r="J171" s="11" t="s">
        <v>145</v>
      </c>
      <c r="K171" s="14" t="s">
        <v>17</v>
      </c>
    </row>
    <row r="172" spans="1:11" x14ac:dyDescent="0.35">
      <c r="A172" s="5" t="s">
        <v>197</v>
      </c>
      <c r="B172" s="6" t="s">
        <v>199</v>
      </c>
      <c r="C172" s="6" t="str">
        <f>_xlfn.CONCAT(Tableau13[[#This Row],[NOM]]," ",Tableau13[[#This Row],[Prénom]])</f>
        <v>MOREL Sophie</v>
      </c>
      <c r="D172" s="6" t="s">
        <v>31</v>
      </c>
      <c r="E172" s="7">
        <v>29379</v>
      </c>
      <c r="F172" s="7">
        <v>42868</v>
      </c>
      <c r="G172" s="8">
        <v>3026.8</v>
      </c>
      <c r="H172" s="6" t="s">
        <v>25</v>
      </c>
      <c r="I172" s="6" t="s">
        <v>37</v>
      </c>
      <c r="J172" s="6" t="s">
        <v>110</v>
      </c>
      <c r="K172" s="9" t="s">
        <v>17</v>
      </c>
    </row>
    <row r="173" spans="1:11" x14ac:dyDescent="0.35">
      <c r="A173" s="10" t="s">
        <v>118</v>
      </c>
      <c r="B173" s="11" t="s">
        <v>144</v>
      </c>
      <c r="C173" s="11" t="str">
        <f>_xlfn.CONCAT(Tableau13[[#This Row],[NOM]]," ",Tableau13[[#This Row],[Prénom]])</f>
        <v>ISAUTIER Antoine</v>
      </c>
      <c r="D173" s="11" t="s">
        <v>13</v>
      </c>
      <c r="E173" s="12">
        <v>33542</v>
      </c>
      <c r="F173" s="12">
        <v>44990</v>
      </c>
      <c r="G173" s="13">
        <v>3315.67</v>
      </c>
      <c r="H173" s="11" t="s">
        <v>36</v>
      </c>
      <c r="I173" s="11" t="s">
        <v>15</v>
      </c>
      <c r="J173" s="11" t="s">
        <v>171</v>
      </c>
      <c r="K173" s="14" t="s">
        <v>17</v>
      </c>
    </row>
    <row r="174" spans="1:11" x14ac:dyDescent="0.35">
      <c r="A174" s="5" t="s">
        <v>206</v>
      </c>
      <c r="B174" s="6" t="s">
        <v>212</v>
      </c>
      <c r="C174" s="6" t="str">
        <f>_xlfn.CONCAT(Tableau13[[#This Row],[NOM]]," ",Tableau13[[#This Row],[Prénom]])</f>
        <v>ROBERT Nathan</v>
      </c>
      <c r="D174" s="6" t="s">
        <v>13</v>
      </c>
      <c r="E174" s="7">
        <v>34240</v>
      </c>
      <c r="F174" s="7">
        <v>43969</v>
      </c>
      <c r="G174" s="8">
        <v>2969</v>
      </c>
      <c r="H174" s="6" t="s">
        <v>68</v>
      </c>
      <c r="I174" s="6" t="s">
        <v>26</v>
      </c>
      <c r="J174" s="6" t="s">
        <v>124</v>
      </c>
      <c r="K174" s="9" t="s">
        <v>17</v>
      </c>
    </row>
    <row r="175" spans="1:11" x14ac:dyDescent="0.35">
      <c r="A175" s="10" t="s">
        <v>75</v>
      </c>
      <c r="B175" s="11" t="s">
        <v>177</v>
      </c>
      <c r="C175" s="11" t="str">
        <f>_xlfn.CONCAT(Tableau13[[#This Row],[NOM]]," ",Tableau13[[#This Row],[Prénom]])</f>
        <v>DAMOUR Damien</v>
      </c>
      <c r="D175" s="11" t="s">
        <v>13</v>
      </c>
      <c r="E175" s="12">
        <v>36884</v>
      </c>
      <c r="F175" s="12">
        <v>45540</v>
      </c>
      <c r="G175" s="13">
        <v>1148.31</v>
      </c>
      <c r="H175" s="11" t="s">
        <v>48</v>
      </c>
      <c r="I175" s="11" t="s">
        <v>21</v>
      </c>
      <c r="J175" s="11" t="s">
        <v>208</v>
      </c>
      <c r="K175" s="14" t="s">
        <v>96</v>
      </c>
    </row>
    <row r="176" spans="1:11" x14ac:dyDescent="0.35">
      <c r="A176" s="5" t="s">
        <v>200</v>
      </c>
      <c r="B176" s="6" t="s">
        <v>123</v>
      </c>
      <c r="C176" s="6" t="str">
        <f>_xlfn.CONCAT(Tableau13[[#This Row],[NOM]]," ",Tableau13[[#This Row],[Prénom]])</f>
        <v>QUIRIN Mathieu</v>
      </c>
      <c r="D176" s="6" t="s">
        <v>13</v>
      </c>
      <c r="E176" s="7">
        <v>27371</v>
      </c>
      <c r="F176" s="7">
        <v>41956</v>
      </c>
      <c r="G176" s="8">
        <v>4245.59</v>
      </c>
      <c r="H176" s="6" t="s">
        <v>63</v>
      </c>
      <c r="I176" s="6" t="s">
        <v>64</v>
      </c>
      <c r="J176" s="6" t="s">
        <v>65</v>
      </c>
      <c r="K176" s="9" t="s">
        <v>17</v>
      </c>
    </row>
    <row r="177" spans="1:11" x14ac:dyDescent="0.35">
      <c r="A177" s="10" t="s">
        <v>200</v>
      </c>
      <c r="B177" s="11" t="s">
        <v>231</v>
      </c>
      <c r="C177" s="11" t="str">
        <f>_xlfn.CONCAT(Tableau13[[#This Row],[NOM]]," ",Tableau13[[#This Row],[Prénom]])</f>
        <v>QUIRIN Chloé</v>
      </c>
      <c r="D177" s="11" t="s">
        <v>31</v>
      </c>
      <c r="E177" s="12">
        <v>33966</v>
      </c>
      <c r="F177" s="12">
        <v>44132</v>
      </c>
      <c r="G177" s="13">
        <v>2275.1</v>
      </c>
      <c r="H177" s="11" t="s">
        <v>63</v>
      </c>
      <c r="I177" s="11" t="s">
        <v>15</v>
      </c>
      <c r="J177" s="11" t="s">
        <v>210</v>
      </c>
      <c r="K177" s="14" t="s">
        <v>17</v>
      </c>
    </row>
    <row r="178" spans="1:11" x14ac:dyDescent="0.35">
      <c r="A178" s="5" t="s">
        <v>211</v>
      </c>
      <c r="B178" s="6" t="s">
        <v>193</v>
      </c>
      <c r="C178" s="6" t="str">
        <f>_xlfn.CONCAT(Tableau13[[#This Row],[NOM]]," ",Tableau13[[#This Row],[Prénom]])</f>
        <v>FONTAINE Samuel</v>
      </c>
      <c r="D178" s="6" t="s">
        <v>13</v>
      </c>
      <c r="E178" s="7">
        <v>36300</v>
      </c>
      <c r="F178" s="7">
        <v>45384</v>
      </c>
      <c r="G178" s="8">
        <v>1021.54</v>
      </c>
      <c r="H178" s="6" t="s">
        <v>83</v>
      </c>
      <c r="I178" s="6" t="s">
        <v>59</v>
      </c>
      <c r="J178" s="6" t="s">
        <v>158</v>
      </c>
      <c r="K178" s="9" t="s">
        <v>96</v>
      </c>
    </row>
    <row r="179" spans="1:11" x14ac:dyDescent="0.35">
      <c r="A179" s="10" t="s">
        <v>154</v>
      </c>
      <c r="B179" s="11" t="s">
        <v>104</v>
      </c>
      <c r="C179" s="11" t="str">
        <f>_xlfn.CONCAT(Tableau13[[#This Row],[NOM]]," ",Tableau13[[#This Row],[Prénom]])</f>
        <v>CAMILLE Laure</v>
      </c>
      <c r="D179" s="11" t="s">
        <v>31</v>
      </c>
      <c r="E179" s="12">
        <v>31576</v>
      </c>
      <c r="F179" s="12">
        <v>45520</v>
      </c>
      <c r="G179" s="13">
        <v>2357.23</v>
      </c>
      <c r="H179" s="11" t="s">
        <v>25</v>
      </c>
      <c r="I179" s="11" t="s">
        <v>21</v>
      </c>
      <c r="J179" s="11" t="s">
        <v>182</v>
      </c>
      <c r="K179" s="14" t="s">
        <v>142</v>
      </c>
    </row>
    <row r="180" spans="1:11" x14ac:dyDescent="0.35">
      <c r="A180" s="5" t="s">
        <v>18</v>
      </c>
      <c r="B180" s="6" t="s">
        <v>123</v>
      </c>
      <c r="C180" s="6" t="str">
        <f>_xlfn.CONCAT(Tableau13[[#This Row],[NOM]]," ",Tableau13[[#This Row],[Prénom]])</f>
        <v>FALBERE Mathieu</v>
      </c>
      <c r="D180" s="6" t="s">
        <v>13</v>
      </c>
      <c r="E180" s="7">
        <v>35992</v>
      </c>
      <c r="F180" s="7">
        <v>45432</v>
      </c>
      <c r="G180" s="8">
        <v>1368.99</v>
      </c>
      <c r="H180" s="6" t="s">
        <v>55</v>
      </c>
      <c r="I180" s="6" t="s">
        <v>76</v>
      </c>
      <c r="J180" s="6" t="s">
        <v>136</v>
      </c>
      <c r="K180" s="9" t="s">
        <v>96</v>
      </c>
    </row>
    <row r="181" spans="1:11" x14ac:dyDescent="0.35">
      <c r="A181" s="10" t="s">
        <v>46</v>
      </c>
      <c r="B181" s="11" t="s">
        <v>230</v>
      </c>
      <c r="C181" s="11" t="str">
        <f>_xlfn.CONCAT(Tableau13[[#This Row],[NOM]]," ",Tableau13[[#This Row],[Prénom]])</f>
        <v>DIJOUX Claire</v>
      </c>
      <c r="D181" s="11" t="s">
        <v>31</v>
      </c>
      <c r="E181" s="12">
        <v>30386</v>
      </c>
      <c r="F181" s="12">
        <v>45279</v>
      </c>
      <c r="G181" s="13">
        <v>3764.41</v>
      </c>
      <c r="H181" s="11" t="s">
        <v>14</v>
      </c>
      <c r="I181" s="11" t="s">
        <v>59</v>
      </c>
      <c r="J181" s="11" t="s">
        <v>73</v>
      </c>
      <c r="K181" s="14" t="s">
        <v>28</v>
      </c>
    </row>
    <row r="182" spans="1:11" x14ac:dyDescent="0.35">
      <c r="A182" s="5" t="s">
        <v>122</v>
      </c>
      <c r="B182" s="6" t="s">
        <v>24</v>
      </c>
      <c r="C182" s="6" t="str">
        <f>_xlfn.CONCAT(Tableau13[[#This Row],[NOM]]," ",Tableau13[[#This Row],[Prénom]])</f>
        <v>RIVIERE Jonathan</v>
      </c>
      <c r="D182" s="6" t="s">
        <v>13</v>
      </c>
      <c r="E182" s="7">
        <v>33979</v>
      </c>
      <c r="F182" s="7">
        <v>45022</v>
      </c>
      <c r="G182" s="8">
        <v>3383.72</v>
      </c>
      <c r="H182" s="6" t="s">
        <v>68</v>
      </c>
      <c r="I182" s="6" t="s">
        <v>15</v>
      </c>
      <c r="J182" s="6" t="s">
        <v>223</v>
      </c>
      <c r="K182" s="9" t="s">
        <v>28</v>
      </c>
    </row>
    <row r="183" spans="1:11" x14ac:dyDescent="0.35">
      <c r="A183" s="10" t="s">
        <v>100</v>
      </c>
      <c r="B183" s="11" t="s">
        <v>157</v>
      </c>
      <c r="C183" s="11" t="str">
        <f>_xlfn.CONCAT(Tableau13[[#This Row],[NOM]]," ",Tableau13[[#This Row],[Prénom]])</f>
        <v>UNIA Emma</v>
      </c>
      <c r="D183" s="11" t="s">
        <v>31</v>
      </c>
      <c r="E183" s="12">
        <v>32319</v>
      </c>
      <c r="F183" s="12">
        <v>44443</v>
      </c>
      <c r="G183" s="13">
        <v>3005.33</v>
      </c>
      <c r="H183" s="11" t="s">
        <v>14</v>
      </c>
      <c r="I183" s="11" t="s">
        <v>15</v>
      </c>
      <c r="J183" s="11" t="s">
        <v>16</v>
      </c>
      <c r="K183" s="14" t="s">
        <v>17</v>
      </c>
    </row>
    <row r="184" spans="1:11" x14ac:dyDescent="0.35">
      <c r="A184" s="5" t="s">
        <v>163</v>
      </c>
      <c r="B184" s="6" t="s">
        <v>40</v>
      </c>
      <c r="C184" s="6" t="str">
        <f>_xlfn.CONCAT(Tableau13[[#This Row],[NOM]]," ",Tableau13[[#This Row],[Prénom]])</f>
        <v>MIRANVILLE Jennifer</v>
      </c>
      <c r="D184" s="6" t="s">
        <v>31</v>
      </c>
      <c r="E184" s="7">
        <v>27811</v>
      </c>
      <c r="F184" s="7">
        <v>45105</v>
      </c>
      <c r="G184" s="8">
        <v>3789.37</v>
      </c>
      <c r="H184" s="6" t="s">
        <v>20</v>
      </c>
      <c r="I184" s="6" t="s">
        <v>44</v>
      </c>
      <c r="J184" s="6" t="s">
        <v>22</v>
      </c>
      <c r="K184" s="9" t="s">
        <v>28</v>
      </c>
    </row>
    <row r="185" spans="1:11" x14ac:dyDescent="0.35">
      <c r="A185" s="10" t="s">
        <v>87</v>
      </c>
      <c r="B185" s="11" t="s">
        <v>155</v>
      </c>
      <c r="C185" s="11" t="str">
        <f>_xlfn.CONCAT(Tableau13[[#This Row],[NOM]]," ",Tableau13[[#This Row],[Prénom]])</f>
        <v>LEBON Manon</v>
      </c>
      <c r="D185" s="11" t="s">
        <v>31</v>
      </c>
      <c r="E185" s="12">
        <v>30962</v>
      </c>
      <c r="F185" s="12">
        <v>45364</v>
      </c>
      <c r="G185" s="13">
        <v>3793.62</v>
      </c>
      <c r="H185" s="11" t="s">
        <v>94</v>
      </c>
      <c r="I185" s="11" t="s">
        <v>44</v>
      </c>
      <c r="J185" s="11" t="s">
        <v>156</v>
      </c>
      <c r="K185" s="14" t="s">
        <v>28</v>
      </c>
    </row>
    <row r="186" spans="1:11" x14ac:dyDescent="0.35">
      <c r="A186" s="5" t="s">
        <v>106</v>
      </c>
      <c r="B186" s="6" t="s">
        <v>146</v>
      </c>
      <c r="C186" s="6" t="str">
        <f>_xlfn.CONCAT(Tableau13[[#This Row],[NOM]]," ",Tableau13[[#This Row],[Prénom]])</f>
        <v>NAZE Joël</v>
      </c>
      <c r="D186" s="6" t="s">
        <v>13</v>
      </c>
      <c r="E186" s="7">
        <v>25968</v>
      </c>
      <c r="F186" s="7">
        <v>42964</v>
      </c>
      <c r="G186" s="8">
        <v>3517.98</v>
      </c>
      <c r="H186" s="6" t="s">
        <v>68</v>
      </c>
      <c r="I186" s="6" t="s">
        <v>44</v>
      </c>
      <c r="J186" s="6" t="s">
        <v>223</v>
      </c>
      <c r="K186" s="9" t="s">
        <v>17</v>
      </c>
    </row>
    <row r="187" spans="1:11" x14ac:dyDescent="0.35">
      <c r="A187" s="10" t="s">
        <v>100</v>
      </c>
      <c r="B187" s="11" t="s">
        <v>54</v>
      </c>
      <c r="C187" s="11" t="str">
        <f>_xlfn.CONCAT(Tableau13[[#This Row],[NOM]]," ",Tableau13[[#This Row],[Prénom]])</f>
        <v>UNIA Mehdi</v>
      </c>
      <c r="D187" s="11" t="s">
        <v>13</v>
      </c>
      <c r="E187" s="12">
        <v>29778</v>
      </c>
      <c r="F187" s="12">
        <v>43365</v>
      </c>
      <c r="G187" s="13">
        <v>2537.8000000000002</v>
      </c>
      <c r="H187" s="11" t="s">
        <v>94</v>
      </c>
      <c r="I187" s="11" t="s">
        <v>26</v>
      </c>
      <c r="J187" s="11" t="s">
        <v>160</v>
      </c>
      <c r="K187" s="14" t="s">
        <v>17</v>
      </c>
    </row>
    <row r="188" spans="1:11" x14ac:dyDescent="0.35">
      <c r="A188" s="5" t="s">
        <v>232</v>
      </c>
      <c r="B188" s="6" t="s">
        <v>179</v>
      </c>
      <c r="C188" s="6" t="str">
        <f>_xlfn.CONCAT(Tableau13[[#This Row],[NOM]]," ",Tableau13[[#This Row],[Prénom]])</f>
        <v>BELLON Jade</v>
      </c>
      <c r="D188" s="6" t="s">
        <v>31</v>
      </c>
      <c r="E188" s="7">
        <v>36233</v>
      </c>
      <c r="F188" s="7">
        <v>45370</v>
      </c>
      <c r="G188" s="8">
        <v>2314.7399999999998</v>
      </c>
      <c r="H188" s="6" t="s">
        <v>63</v>
      </c>
      <c r="I188" s="6" t="s">
        <v>76</v>
      </c>
      <c r="J188" s="6" t="s">
        <v>210</v>
      </c>
      <c r="K188" s="9" t="s">
        <v>28</v>
      </c>
    </row>
    <row r="189" spans="1:11" x14ac:dyDescent="0.35">
      <c r="A189" s="10" t="s">
        <v>219</v>
      </c>
      <c r="B189" s="11" t="s">
        <v>230</v>
      </c>
      <c r="C189" s="11" t="str">
        <f>_xlfn.CONCAT(Tableau13[[#This Row],[NOM]]," ",Tableau13[[#This Row],[Prénom]])</f>
        <v>NATIVEL Claire</v>
      </c>
      <c r="D189" s="11" t="s">
        <v>31</v>
      </c>
      <c r="E189" s="12">
        <v>31921</v>
      </c>
      <c r="F189" s="12">
        <v>42098</v>
      </c>
      <c r="G189" s="13">
        <v>3341.32</v>
      </c>
      <c r="H189" s="11" t="s">
        <v>36</v>
      </c>
      <c r="I189" s="11" t="s">
        <v>44</v>
      </c>
      <c r="J189" s="11" t="s">
        <v>171</v>
      </c>
      <c r="K189" s="14" t="s">
        <v>17</v>
      </c>
    </row>
    <row r="190" spans="1:11" x14ac:dyDescent="0.35">
      <c r="A190" s="5" t="s">
        <v>165</v>
      </c>
      <c r="B190" s="6" t="s">
        <v>119</v>
      </c>
      <c r="C190" s="6" t="str">
        <f>_xlfn.CONCAT(Tableau13[[#This Row],[NOM]]," ",Tableau13[[#This Row],[Prénom]])</f>
        <v>ELMA Patrick</v>
      </c>
      <c r="D190" s="6" t="s">
        <v>13</v>
      </c>
      <c r="E190" s="7">
        <v>28709</v>
      </c>
      <c r="F190" s="7">
        <v>45123</v>
      </c>
      <c r="G190" s="8">
        <v>3130.66</v>
      </c>
      <c r="H190" s="6" t="s">
        <v>94</v>
      </c>
      <c r="I190" s="6" t="s">
        <v>59</v>
      </c>
      <c r="J190" s="6" t="s">
        <v>156</v>
      </c>
      <c r="K190" s="9" t="s">
        <v>17</v>
      </c>
    </row>
    <row r="191" spans="1:11" x14ac:dyDescent="0.35">
      <c r="A191" s="10" t="s">
        <v>219</v>
      </c>
      <c r="B191" s="11" t="s">
        <v>209</v>
      </c>
      <c r="C191" s="11" t="str">
        <f>_xlfn.CONCAT(Tableau13[[#This Row],[NOM]]," ",Tableau13[[#This Row],[Prénom]])</f>
        <v>NATIVEL Louis</v>
      </c>
      <c r="D191" s="11" t="s">
        <v>13</v>
      </c>
      <c r="E191" s="12">
        <v>33481</v>
      </c>
      <c r="F191" s="12">
        <v>40363</v>
      </c>
      <c r="G191" s="13">
        <v>3691.2</v>
      </c>
      <c r="H191" s="11" t="s">
        <v>36</v>
      </c>
      <c r="I191" s="11" t="s">
        <v>64</v>
      </c>
      <c r="J191" s="11" t="s">
        <v>171</v>
      </c>
      <c r="K191" s="14" t="s">
        <v>17</v>
      </c>
    </row>
    <row r="192" spans="1:11" x14ac:dyDescent="0.35">
      <c r="A192" s="5" t="s">
        <v>18</v>
      </c>
      <c r="B192" s="6" t="s">
        <v>126</v>
      </c>
      <c r="C192" s="6" t="str">
        <f>_xlfn.CONCAT(Tableau13[[#This Row],[NOM]]," ",Tableau13[[#This Row],[Prénom]])</f>
        <v>FALBERE Nadège</v>
      </c>
      <c r="D192" s="6" t="s">
        <v>31</v>
      </c>
      <c r="E192" s="7">
        <v>32522</v>
      </c>
      <c r="F192" s="7">
        <v>39266</v>
      </c>
      <c r="G192" s="8">
        <v>4135.24</v>
      </c>
      <c r="H192" s="6" t="s">
        <v>94</v>
      </c>
      <c r="I192" s="6" t="s">
        <v>44</v>
      </c>
      <c r="J192" s="6" t="s">
        <v>127</v>
      </c>
      <c r="K192" s="9" t="s">
        <v>17</v>
      </c>
    </row>
    <row r="193" spans="1:11" x14ac:dyDescent="0.35">
      <c r="A193" s="10" t="s">
        <v>18</v>
      </c>
      <c r="B193" s="11" t="s">
        <v>233</v>
      </c>
      <c r="C193" s="11" t="str">
        <f>_xlfn.CONCAT(Tableau13[[#This Row],[NOM]]," ",Tableau13[[#This Row],[Prénom]])</f>
        <v>FALBERE Stéphane</v>
      </c>
      <c r="D193" s="11" t="s">
        <v>13</v>
      </c>
      <c r="E193" s="12">
        <v>31791</v>
      </c>
      <c r="F193" s="12">
        <v>44958</v>
      </c>
      <c r="G193" s="13">
        <v>2291.29</v>
      </c>
      <c r="H193" s="11" t="s">
        <v>63</v>
      </c>
      <c r="I193" s="11" t="s">
        <v>21</v>
      </c>
      <c r="J193" s="11" t="s">
        <v>121</v>
      </c>
      <c r="K193" s="14" t="s">
        <v>28</v>
      </c>
    </row>
    <row r="194" spans="1:11" x14ac:dyDescent="0.35">
      <c r="A194" s="5" t="s">
        <v>154</v>
      </c>
      <c r="B194" s="6" t="s">
        <v>152</v>
      </c>
      <c r="C194" s="6" t="str">
        <f>_xlfn.CONCAT(Tableau13[[#This Row],[NOM]]," ",Tableau13[[#This Row],[Prénom]])</f>
        <v>CAMILLE Julie</v>
      </c>
      <c r="D194" s="6" t="s">
        <v>31</v>
      </c>
      <c r="E194" s="7">
        <v>29077</v>
      </c>
      <c r="F194" s="7">
        <v>44250</v>
      </c>
      <c r="G194" s="8">
        <v>3043.61</v>
      </c>
      <c r="H194" s="6" t="s">
        <v>20</v>
      </c>
      <c r="I194" s="6" t="s">
        <v>56</v>
      </c>
      <c r="J194" s="6" t="s">
        <v>22</v>
      </c>
      <c r="K194" s="9" t="s">
        <v>17</v>
      </c>
    </row>
    <row r="195" spans="1:11" x14ac:dyDescent="0.35">
      <c r="A195" s="10" t="s">
        <v>34</v>
      </c>
      <c r="B195" s="11" t="s">
        <v>101</v>
      </c>
      <c r="C195" s="11" t="str">
        <f>_xlfn.CONCAT(Tableau13[[#This Row],[NOM]]," ",Tableau13[[#This Row],[Prénom]])</f>
        <v>CORRE Christophe</v>
      </c>
      <c r="D195" s="11" t="s">
        <v>13</v>
      </c>
      <c r="E195" s="12">
        <v>28884</v>
      </c>
      <c r="F195" s="12">
        <v>40519</v>
      </c>
      <c r="G195" s="13">
        <v>7090.4</v>
      </c>
      <c r="H195" s="11" t="s">
        <v>147</v>
      </c>
      <c r="I195" s="11" t="s">
        <v>15</v>
      </c>
      <c r="J195" s="11" t="s">
        <v>162</v>
      </c>
      <c r="K195" s="14" t="s">
        <v>17</v>
      </c>
    </row>
    <row r="196" spans="1:11" x14ac:dyDescent="0.35">
      <c r="A196" s="5" t="s">
        <v>70</v>
      </c>
      <c r="B196" s="6" t="s">
        <v>186</v>
      </c>
      <c r="C196" s="6" t="str">
        <f>_xlfn.CONCAT(Tableau13[[#This Row],[NOM]]," ",Tableau13[[#This Row],[Prénom]])</f>
        <v>MAILLOT Stéphanie</v>
      </c>
      <c r="D196" s="6" t="s">
        <v>31</v>
      </c>
      <c r="E196" s="7">
        <v>30674</v>
      </c>
      <c r="F196" s="7">
        <v>38809</v>
      </c>
      <c r="G196" s="8">
        <v>5282.85</v>
      </c>
      <c r="H196" s="6" t="s">
        <v>83</v>
      </c>
      <c r="I196" s="6" t="s">
        <v>15</v>
      </c>
      <c r="J196" s="6" t="s">
        <v>158</v>
      </c>
      <c r="K196" s="9" t="s">
        <v>17</v>
      </c>
    </row>
    <row r="197" spans="1:11" x14ac:dyDescent="0.35">
      <c r="A197" s="10" t="s">
        <v>75</v>
      </c>
      <c r="B197" s="11" t="s">
        <v>230</v>
      </c>
      <c r="C197" s="11" t="str">
        <f>_xlfn.CONCAT(Tableau13[[#This Row],[NOM]]," ",Tableau13[[#This Row],[Prénom]])</f>
        <v>DAMOUR Claire</v>
      </c>
      <c r="D197" s="11" t="s">
        <v>31</v>
      </c>
      <c r="E197" s="12">
        <v>34774</v>
      </c>
      <c r="F197" s="12">
        <v>43480</v>
      </c>
      <c r="G197" s="13">
        <v>3300.2</v>
      </c>
      <c r="H197" s="11" t="s">
        <v>48</v>
      </c>
      <c r="I197" s="11" t="s">
        <v>72</v>
      </c>
      <c r="J197" s="11" t="s">
        <v>208</v>
      </c>
      <c r="K197" s="14" t="s">
        <v>17</v>
      </c>
    </row>
    <row r="198" spans="1:11" x14ac:dyDescent="0.35">
      <c r="A198" s="5" t="s">
        <v>18</v>
      </c>
      <c r="B198" s="6" t="s">
        <v>161</v>
      </c>
      <c r="C198" s="6" t="str">
        <f>_xlfn.CONCAT(Tableau13[[#This Row],[NOM]]," ",Tableau13[[#This Row],[Prénom]])</f>
        <v>FALBERE Gaëlle</v>
      </c>
      <c r="D198" s="6" t="s">
        <v>31</v>
      </c>
      <c r="E198" s="7">
        <v>29385</v>
      </c>
      <c r="F198" s="7">
        <v>44845</v>
      </c>
      <c r="G198" s="8">
        <v>3355.65</v>
      </c>
      <c r="H198" s="6" t="s">
        <v>25</v>
      </c>
      <c r="I198" s="6" t="s">
        <v>21</v>
      </c>
      <c r="J198" s="6" t="s">
        <v>110</v>
      </c>
      <c r="K198" s="9" t="s">
        <v>17</v>
      </c>
    </row>
    <row r="199" spans="1:11" x14ac:dyDescent="0.35">
      <c r="A199" s="10" t="s">
        <v>92</v>
      </c>
      <c r="B199" s="11" t="s">
        <v>202</v>
      </c>
      <c r="C199" s="11" t="str">
        <f>_xlfn.CONCAT(Tableau13[[#This Row],[NOM]]," ",Tableau13[[#This Row],[Prénom]])</f>
        <v>PAYET Michel</v>
      </c>
      <c r="D199" s="11" t="s">
        <v>13</v>
      </c>
      <c r="E199" s="12">
        <v>32637</v>
      </c>
      <c r="F199" s="12">
        <v>44876</v>
      </c>
      <c r="G199" s="13">
        <v>2200.86</v>
      </c>
      <c r="H199" s="11" t="s">
        <v>63</v>
      </c>
      <c r="I199" s="11" t="s">
        <v>44</v>
      </c>
      <c r="J199" s="11" t="s">
        <v>121</v>
      </c>
      <c r="K199" s="14" t="s">
        <v>17</v>
      </c>
    </row>
    <row r="200" spans="1:11" x14ac:dyDescent="0.35">
      <c r="A200" s="5" t="s">
        <v>18</v>
      </c>
      <c r="B200" s="6" t="s">
        <v>78</v>
      </c>
      <c r="C200" s="6" t="str">
        <f>_xlfn.CONCAT(Tableau13[[#This Row],[NOM]]," ",Tableau13[[#This Row],[Prénom]])</f>
        <v>FALBERE Isabelle</v>
      </c>
      <c r="D200" s="6" t="s">
        <v>31</v>
      </c>
      <c r="E200" s="7">
        <v>28954</v>
      </c>
      <c r="F200" s="7">
        <v>40779</v>
      </c>
      <c r="G200" s="8">
        <v>6757.48</v>
      </c>
      <c r="H200" s="6" t="s">
        <v>25</v>
      </c>
      <c r="I200" s="6" t="s">
        <v>56</v>
      </c>
      <c r="J200" s="6" t="s">
        <v>184</v>
      </c>
      <c r="K200" s="9" t="s">
        <v>17</v>
      </c>
    </row>
    <row r="201" spans="1:11" x14ac:dyDescent="0.35">
      <c r="A201" s="15" t="s">
        <v>163</v>
      </c>
      <c r="B201" s="16" t="s">
        <v>202</v>
      </c>
      <c r="C201" s="16" t="str">
        <f>_xlfn.CONCAT(Tableau13[[#This Row],[NOM]]," ",Tableau13[[#This Row],[Prénom]])</f>
        <v>MIRANVILLE Michel</v>
      </c>
      <c r="D201" s="16" t="s">
        <v>13</v>
      </c>
      <c r="E201" s="17">
        <v>29347</v>
      </c>
      <c r="F201" s="17">
        <v>43874</v>
      </c>
      <c r="G201" s="18">
        <v>3582.65</v>
      </c>
      <c r="H201" s="16" t="s">
        <v>55</v>
      </c>
      <c r="I201" s="16" t="s">
        <v>76</v>
      </c>
      <c r="J201" s="16" t="s">
        <v>77</v>
      </c>
      <c r="K201" s="19" t="s">
        <v>17</v>
      </c>
    </row>
  </sheetData>
  <pageMargins left="0.75" right="0.75" top="1" bottom="1" header="0.5" footer="0.5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CADED-85DE-46B9-857E-ABD7917D5E80}">
  <dimension ref="A1:E2"/>
  <sheetViews>
    <sheetView tabSelected="1" workbookViewId="0">
      <selection activeCell="E9" sqref="E9"/>
    </sheetView>
  </sheetViews>
  <sheetFormatPr baseColWidth="10" defaultRowHeight="18" x14ac:dyDescent="0.35"/>
  <cols>
    <col min="5" max="5" width="14.4140625" customWidth="1"/>
  </cols>
  <sheetData>
    <row r="1" spans="1:5" x14ac:dyDescent="0.35">
      <c r="A1" s="22" t="s">
        <v>234</v>
      </c>
      <c r="B1" s="22" t="s">
        <v>235</v>
      </c>
      <c r="C1" s="22" t="s">
        <v>236</v>
      </c>
      <c r="D1" s="22" t="s">
        <v>238</v>
      </c>
      <c r="E1" s="22" t="s">
        <v>237</v>
      </c>
    </row>
    <row r="2" spans="1:5" x14ac:dyDescent="0.35">
      <c r="A2" s="20"/>
      <c r="B2" s="20"/>
      <c r="C2" s="20"/>
      <c r="D2" s="23"/>
      <c r="E2" s="21"/>
    </row>
  </sheetData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98E0A-AA05-47EA-889C-B39183721B33}">
  <dimension ref="A1:E2"/>
  <sheetViews>
    <sheetView workbookViewId="0">
      <selection activeCell="F13" sqref="F13"/>
    </sheetView>
  </sheetViews>
  <sheetFormatPr baseColWidth="10" defaultRowHeight="18" x14ac:dyDescent="0.35"/>
  <cols>
    <col min="5" max="5" width="14.4140625" customWidth="1"/>
  </cols>
  <sheetData>
    <row r="1" spans="1:5" x14ac:dyDescent="0.35">
      <c r="A1" s="22" t="s">
        <v>234</v>
      </c>
      <c r="B1" s="22" t="s">
        <v>235</v>
      </c>
      <c r="C1" s="22" t="s">
        <v>236</v>
      </c>
      <c r="D1" s="22" t="s">
        <v>238</v>
      </c>
      <c r="E1" s="22" t="s">
        <v>237</v>
      </c>
    </row>
    <row r="2" spans="1:5" x14ac:dyDescent="0.35">
      <c r="A2" s="20" t="s">
        <v>239</v>
      </c>
      <c r="B2" s="20" t="s">
        <v>240</v>
      </c>
      <c r="C2" s="20">
        <v>2026</v>
      </c>
      <c r="D2" s="23" t="s">
        <v>241</v>
      </c>
      <c r="E2" s="21" t="str">
        <f>_xlfn.CONCAT(Tableau35[[#This Row],[Référence]:[Numéro]])</f>
        <v>ABCFR2026017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Exemple 1 CONCAT</vt:lpstr>
      <vt:lpstr>Exemple 1 CONCAT corrigé</vt:lpstr>
      <vt:lpstr>Exemple 2 CONCAT</vt:lpstr>
      <vt:lpstr>Exemple 2 CONCAT Corrigé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Steeve Nivault</dc:creator>
  <cp:lastModifiedBy>Steeve Nivault</cp:lastModifiedBy>
  <dcterms:created xsi:type="dcterms:W3CDTF">2026-06-02T13:27:22Z</dcterms:created>
  <dcterms:modified xsi:type="dcterms:W3CDTF">2026-06-12T11:37:15Z</dcterms:modified>
</cp:coreProperties>
</file>